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L101" s="1"/>
  <c r="E10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K21"/>
  <c r="J21"/>
  <c r="I21"/>
  <c r="L21" s="1"/>
  <c r="E2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<sst xmlns="http://schemas.openxmlformats.org/spreadsheetml/2006/main" count="1054" uniqueCount="600">
  <si>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</si>
  <si>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</si>
  <si>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</si>
  <si>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</si>
  <si>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</si>
  <si>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</si>
  <si>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</si>
  <si>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</si>
  <si>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</si>
  <si>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</si>
  <si>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</si>
  <si>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4.деятельность по выполнению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</si>
  <si>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</si>
  <si>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</si>
  <si>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</si>
  <si>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</si>
  <si>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</si>
  <si>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</si>
  <si>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</si>
  <si>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</si>
  <si>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3128146584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</si>
  <si>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</si>
  <si>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</si>
  <si>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</si>
  <si>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</si>
  <si>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</si>
  <si>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</si>
  <si>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</si>
  <si>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</si>
  <si>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</si>
  <si>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</si>
  <si>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</si>
  <si>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</si>
  <si>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</si>
  <si>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</si>
  <si>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</si>
  <si>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</si>
  <si>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</si>
  <si>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</si>
  <si>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</si>
  <si>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</si>
  <si>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</si>
  <si>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</si>
  <si>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</si>
  <si>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</si>
  <si>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</si>
  <si>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</si>
  <si>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</si>
  <si>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</si>
  <si>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</si>
  <si>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</si>
  <si>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</si>
  <si>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</si>
  <si>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</si>
  <si>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</si>
  <si>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</si>
  <si>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</si>
  <si>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</si>
  <si>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</si>
  <si>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</si>
  <si>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</si>
  <si>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</si>
  <si>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</si>
  <si>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</si>
  <si>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</si>
  <si>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</si>
  <si>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</si>
  <si>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</si>
  <si>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</si>
  <si>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</si>
  <si>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</si>
  <si>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</si>
  <si>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</si>
  <si>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</si>
  <si>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</si>
  <si>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</si>
  <si>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</si>
  <si>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</si>
  <si>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</si>
  <si>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</si>
  <si>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</si>
  <si>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</si>
  <si>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</si>
  <si>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</si>
  <si>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</si>
  <si>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</si>
  <si>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</si>
  <si>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</si>
  <si>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</si>
  <si>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</si>
  <si>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Наникова М.А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</si>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</sst>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49" fontId="2" fillId="0" borderId="0" xfId="1" applyNumberFormat="1" applyFont="1" applyAlignment="1">
      <alignment horizontal="center" wrapText="1"/>
    </xf>
    <xf numFmtId="49" fontId="2" fillId="0" borderId="0" xfId="1" applyNumberFormat="1" applyFont="1" applyAlignment="1">
      <alignment horizontal="center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145"/>
      <c r="H1" s="146"/>
      <c r="I1" s="146"/>
      <c r="J1" s="146"/>
      <c r="K1" s="146"/>
      <c r="L1" s="146"/>
      <c r="M1" s="4"/>
      <c r="N1" s="4"/>
      <c r="O1" s="4"/>
      <c r="P1" s="4"/>
    </row>
    <row r="2" spans="1:16" s="9" customFormat="1" ht="16.5" thickBot="1">
      <c r="A2" s="5"/>
      <c r="B2" s="147" t="s">
        <v>0</v>
      </c>
      <c r="C2" s="147"/>
      <c r="D2" s="147"/>
      <c r="E2" s="147"/>
      <c r="F2" s="147"/>
      <c r="G2" s="147"/>
      <c r="H2" s="147"/>
      <c r="I2" s="147"/>
      <c r="J2" s="147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149" t="s">
        <v>11</v>
      </c>
      <c r="D4" s="149"/>
      <c r="E4" s="149"/>
      <c r="F4" s="149"/>
      <c r="G4" s="149"/>
      <c r="H4" s="149"/>
      <c r="I4" s="149"/>
      <c r="J4" s="149"/>
      <c r="K4" s="149"/>
      <c r="L4" s="149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151" t="s">
        <v>18</v>
      </c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152" t="s">
        <v>22</v>
      </c>
      <c r="C7" s="153"/>
      <c r="D7" s="154" t="s">
        <v>23</v>
      </c>
      <c r="E7" s="154" t="s">
        <v>24</v>
      </c>
      <c r="F7" s="157" t="s">
        <v>25</v>
      </c>
      <c r="G7" s="158"/>
      <c r="H7" s="158"/>
      <c r="I7" s="159" t="s">
        <v>26</v>
      </c>
      <c r="J7" s="160"/>
      <c r="K7" s="161"/>
      <c r="L7" s="159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160" t="s">
        <v>30</v>
      </c>
      <c r="C8" s="157" t="s">
        <v>31</v>
      </c>
      <c r="D8" s="155"/>
      <c r="E8" s="155"/>
      <c r="F8" s="157" t="s">
        <v>32</v>
      </c>
      <c r="G8" s="157" t="s">
        <v>33</v>
      </c>
      <c r="H8" s="157"/>
      <c r="I8" s="157" t="s">
        <v>32</v>
      </c>
      <c r="J8" s="157" t="s">
        <v>33</v>
      </c>
      <c r="K8" s="157"/>
      <c r="L8" s="162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164"/>
      <c r="C9" s="157"/>
      <c r="D9" s="156"/>
      <c r="E9" s="156"/>
      <c r="F9" s="157"/>
      <c r="G9" s="11" t="s">
        <v>38</v>
      </c>
      <c r="H9" s="11" t="s">
        <v>39</v>
      </c>
      <c r="I9" s="157"/>
      <c r="J9" s="12" t="s">
        <v>40</v>
      </c>
      <c r="K9" s="12" t="s">
        <v>41</v>
      </c>
      <c r="L9" s="163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127227086.47</v>
      </c>
      <c r="F12" s="26">
        <f t="shared" si="0"/>
        <v>219228374.64999998</v>
      </c>
      <c r="G12" s="26">
        <f t="shared" si="0"/>
        <v>202089581.49000001</v>
      </c>
      <c r="H12" s="26">
        <f t="shared" si="0"/>
        <v>0</v>
      </c>
      <c r="I12" s="26">
        <f t="shared" si="0"/>
        <v>836853.48</v>
      </c>
      <c r="J12" s="26">
        <f t="shared" si="0"/>
        <v>0</v>
      </c>
      <c r="K12" s="26">
        <f t="shared" si="0"/>
        <v>0</v>
      </c>
      <c r="L12" s="27">
        <f t="shared" ref="L12:L20" si="1">E12+F12-I12</f>
        <v>345618607.63999999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>
        <v>105580312.7</v>
      </c>
      <c r="F14" s="31">
        <v>216522828.16999999</v>
      </c>
      <c r="G14" s="31">
        <v>200034645.49000001</v>
      </c>
      <c r="H14" s="31">
        <v>0</v>
      </c>
      <c r="I14" s="31">
        <v>0</v>
      </c>
      <c r="J14" s="31">
        <v>0</v>
      </c>
      <c r="K14" s="31">
        <v>0</v>
      </c>
      <c r="L14" s="32">
        <f t="shared" si="1"/>
        <v>322103140.87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8976433.4900000002</v>
      </c>
      <c r="F16" s="31">
        <v>900120</v>
      </c>
      <c r="G16" s="31">
        <v>717000</v>
      </c>
      <c r="H16" s="31">
        <v>0</v>
      </c>
      <c r="I16" s="31">
        <v>49868</v>
      </c>
      <c r="J16" s="31">
        <v>0</v>
      </c>
      <c r="K16" s="31">
        <v>0</v>
      </c>
      <c r="L16" s="32">
        <f t="shared" si="1"/>
        <v>9826685.4900000002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12658816.279999999</v>
      </c>
      <c r="F18" s="31">
        <v>1805426.48</v>
      </c>
      <c r="G18" s="31">
        <v>1337936</v>
      </c>
      <c r="H18" s="31">
        <v>0</v>
      </c>
      <c r="I18" s="31">
        <v>786985.48</v>
      </c>
      <c r="J18" s="31">
        <v>0</v>
      </c>
      <c r="K18" s="31">
        <v>0</v>
      </c>
      <c r="L18" s="32">
        <f t="shared" si="1"/>
        <v>13677257.279999999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>
        <v>11524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2">
        <f t="shared" si="1"/>
        <v>11524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17029157.870000001</v>
      </c>
      <c r="F21" s="30" t="s">
        <v>82</v>
      </c>
      <c r="G21" s="30" t="s">
        <v>82</v>
      </c>
      <c r="H21" s="30" t="s">
        <v>82</v>
      </c>
      <c r="I21" s="34">
        <f>SUM(I22:I23)+SUM(I29:I34)</f>
        <v>5413245.6299999999</v>
      </c>
      <c r="J21" s="34">
        <f>SUM(J22:J23)+SUM(J29:J34)</f>
        <v>0</v>
      </c>
      <c r="K21" s="34">
        <f>SUM(K22:K23)+SUM(K29:K34)</f>
        <v>0</v>
      </c>
      <c r="L21" s="35">
        <f>E21+I21</f>
        <v>22442403.5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>
        <v>1671688.21</v>
      </c>
      <c r="F23" s="38" t="s">
        <v>82</v>
      </c>
      <c r="G23" s="38" t="s">
        <v>82</v>
      </c>
      <c r="H23" s="38" t="s">
        <v>82</v>
      </c>
      <c r="I23" s="39">
        <v>1791285.99</v>
      </c>
      <c r="J23" s="40">
        <v>0</v>
      </c>
      <c r="K23" s="40">
        <v>0</v>
      </c>
      <c r="L23" s="41">
        <f>E23+I23</f>
        <v>3462974.2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152" t="s">
        <v>22</v>
      </c>
      <c r="C25" s="153"/>
      <c r="D25" s="154" t="s">
        <v>23</v>
      </c>
      <c r="E25" s="154" t="s">
        <v>24</v>
      </c>
      <c r="F25" s="157" t="s">
        <v>25</v>
      </c>
      <c r="G25" s="158"/>
      <c r="H25" s="158"/>
      <c r="I25" s="159" t="s">
        <v>26</v>
      </c>
      <c r="J25" s="160"/>
      <c r="K25" s="161"/>
      <c r="L25" s="159" t="s">
        <v>27</v>
      </c>
      <c r="M25" s="4"/>
      <c r="N25" s="4"/>
      <c r="O25" s="4"/>
      <c r="P25" s="4"/>
      <c r="Q25" s="4"/>
    </row>
    <row r="26" spans="1:17">
      <c r="A26" s="1"/>
      <c r="B26" s="152" t="s">
        <v>30</v>
      </c>
      <c r="C26" s="157" t="s">
        <v>31</v>
      </c>
      <c r="D26" s="155"/>
      <c r="E26" s="155"/>
      <c r="F26" s="157" t="s">
        <v>32</v>
      </c>
      <c r="G26" s="157" t="s">
        <v>33</v>
      </c>
      <c r="H26" s="157"/>
      <c r="I26" s="157" t="s">
        <v>32</v>
      </c>
      <c r="J26" s="157" t="s">
        <v>33</v>
      </c>
      <c r="K26" s="157"/>
      <c r="L26" s="162"/>
      <c r="M26" s="4"/>
      <c r="N26" s="4"/>
      <c r="O26" s="4"/>
      <c r="P26" s="4"/>
      <c r="Q26" s="4"/>
    </row>
    <row r="27" spans="1:17" ht="45">
      <c r="A27" s="1"/>
      <c r="B27" s="152"/>
      <c r="C27" s="157"/>
      <c r="D27" s="156"/>
      <c r="E27" s="156"/>
      <c r="F27" s="157"/>
      <c r="G27" s="11" t="s">
        <v>38</v>
      </c>
      <c r="H27" s="11" t="s">
        <v>39</v>
      </c>
      <c r="I27" s="157"/>
      <c r="J27" s="12" t="s">
        <v>40</v>
      </c>
      <c r="K27" s="12" t="s">
        <v>41</v>
      </c>
      <c r="L27" s="163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6337864.21</v>
      </c>
      <c r="F30" s="57" t="s">
        <v>82</v>
      </c>
      <c r="G30" s="57" t="s">
        <v>82</v>
      </c>
      <c r="H30" s="57" t="s">
        <v>82</v>
      </c>
      <c r="I30" s="58">
        <v>1266927.8400000001</v>
      </c>
      <c r="J30" s="59">
        <v>0</v>
      </c>
      <c r="K30" s="59">
        <v>0</v>
      </c>
      <c r="L30" s="60">
        <f t="shared" si="2"/>
        <v>7604792.0499999998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9008081.4499999993</v>
      </c>
      <c r="F32" s="30" t="s">
        <v>82</v>
      </c>
      <c r="G32" s="30" t="s">
        <v>82</v>
      </c>
      <c r="H32" s="30" t="s">
        <v>82</v>
      </c>
      <c r="I32" s="31">
        <v>2355031.7999999998</v>
      </c>
      <c r="J32" s="36">
        <v>0</v>
      </c>
      <c r="K32" s="36">
        <v>0</v>
      </c>
      <c r="L32" s="35">
        <f t="shared" si="2"/>
        <v>11363113.25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>
        <v>11524</v>
      </c>
      <c r="F34" s="30" t="s">
        <v>82</v>
      </c>
      <c r="G34" s="30" t="s">
        <v>82</v>
      </c>
      <c r="H34" s="30" t="s">
        <v>82</v>
      </c>
      <c r="I34" s="31">
        <v>0</v>
      </c>
      <c r="J34" s="36">
        <v>0</v>
      </c>
      <c r="K34" s="36">
        <v>0</v>
      </c>
      <c r="L34" s="35">
        <f t="shared" si="2"/>
        <v>11524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17138793.16</v>
      </c>
      <c r="G44" s="61">
        <f t="shared" si="4"/>
        <v>16488182.68</v>
      </c>
      <c r="H44" s="61">
        <f t="shared" si="4"/>
        <v>0</v>
      </c>
      <c r="I44" s="61">
        <f t="shared" si="4"/>
        <v>17138793.16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>
        <v>0</v>
      </c>
      <c r="F45" s="31">
        <v>16488182.68</v>
      </c>
      <c r="G45" s="31">
        <v>16488182.68</v>
      </c>
      <c r="H45" s="31">
        <v>0</v>
      </c>
      <c r="I45" s="31">
        <v>16488182.68</v>
      </c>
      <c r="J45" s="31">
        <v>0</v>
      </c>
      <c r="K45" s="31">
        <v>0</v>
      </c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650610.48</v>
      </c>
      <c r="G47" s="31">
        <v>0</v>
      </c>
      <c r="H47" s="31">
        <v>0</v>
      </c>
      <c r="I47" s="31">
        <v>650610.48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152" t="s">
        <v>22</v>
      </c>
      <c r="C50" s="153"/>
      <c r="D50" s="154" t="s">
        <v>23</v>
      </c>
      <c r="E50" s="154" t="s">
        <v>24</v>
      </c>
      <c r="F50" s="157" t="s">
        <v>25</v>
      </c>
      <c r="G50" s="158"/>
      <c r="H50" s="158"/>
      <c r="I50" s="159" t="s">
        <v>26</v>
      </c>
      <c r="J50" s="160"/>
      <c r="K50" s="161"/>
      <c r="L50" s="159" t="s">
        <v>27</v>
      </c>
      <c r="M50" s="4"/>
    </row>
    <row r="51" spans="1:13">
      <c r="A51" s="1"/>
      <c r="B51" s="160" t="s">
        <v>30</v>
      </c>
      <c r="C51" s="157" t="s">
        <v>31</v>
      </c>
      <c r="D51" s="155"/>
      <c r="E51" s="155"/>
      <c r="F51" s="157" t="s">
        <v>32</v>
      </c>
      <c r="G51" s="157" t="s">
        <v>33</v>
      </c>
      <c r="H51" s="157"/>
      <c r="I51" s="157" t="s">
        <v>32</v>
      </c>
      <c r="J51" s="157" t="s">
        <v>33</v>
      </c>
      <c r="K51" s="157"/>
      <c r="L51" s="162"/>
      <c r="M51" s="4"/>
    </row>
    <row r="52" spans="1:13" ht="45">
      <c r="A52" s="1"/>
      <c r="B52" s="164"/>
      <c r="C52" s="157"/>
      <c r="D52" s="156"/>
      <c r="E52" s="156"/>
      <c r="F52" s="157"/>
      <c r="G52" s="11" t="s">
        <v>38</v>
      </c>
      <c r="H52" s="11" t="s">
        <v>39</v>
      </c>
      <c r="I52" s="157"/>
      <c r="J52" s="12" t="s">
        <v>40</v>
      </c>
      <c r="K52" s="12" t="s">
        <v>41</v>
      </c>
      <c r="L52" s="163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152" t="s">
        <v>22</v>
      </c>
      <c r="C72" s="153"/>
      <c r="D72" s="154" t="s">
        <v>23</v>
      </c>
      <c r="E72" s="154" t="s">
        <v>24</v>
      </c>
      <c r="F72" s="157" t="s">
        <v>25</v>
      </c>
      <c r="G72" s="158"/>
      <c r="H72" s="158"/>
      <c r="I72" s="159" t="s">
        <v>26</v>
      </c>
      <c r="J72" s="160"/>
      <c r="K72" s="161"/>
      <c r="L72" s="159" t="s">
        <v>27</v>
      </c>
      <c r="M72" s="4"/>
    </row>
    <row r="73" spans="1:13">
      <c r="A73" s="1"/>
      <c r="B73" s="160" t="s">
        <v>30</v>
      </c>
      <c r="C73" s="157" t="s">
        <v>31</v>
      </c>
      <c r="D73" s="155"/>
      <c r="E73" s="155"/>
      <c r="F73" s="157" t="s">
        <v>32</v>
      </c>
      <c r="G73" s="157" t="s">
        <v>33</v>
      </c>
      <c r="H73" s="157"/>
      <c r="I73" s="157" t="s">
        <v>32</v>
      </c>
      <c r="J73" s="157" t="s">
        <v>33</v>
      </c>
      <c r="K73" s="157"/>
      <c r="L73" s="162"/>
      <c r="M73" s="4"/>
    </row>
    <row r="74" spans="1:13" ht="45">
      <c r="A74" s="1"/>
      <c r="B74" s="164"/>
      <c r="C74" s="157"/>
      <c r="D74" s="156"/>
      <c r="E74" s="156"/>
      <c r="F74" s="157"/>
      <c r="G74" s="11" t="s">
        <v>38</v>
      </c>
      <c r="H74" s="11" t="s">
        <v>39</v>
      </c>
      <c r="I74" s="157"/>
      <c r="J74" s="12" t="s">
        <v>40</v>
      </c>
      <c r="K74" s="12" t="s">
        <v>41</v>
      </c>
      <c r="L74" s="163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66744384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2808841</v>
      </c>
      <c r="J80" s="26">
        <f t="shared" si="8"/>
        <v>0</v>
      </c>
      <c r="K80" s="26">
        <f t="shared" si="8"/>
        <v>0</v>
      </c>
      <c r="L80" s="70">
        <f>E80+F80-I80</f>
        <v>63935543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>
        <v>66744384</v>
      </c>
      <c r="F81" s="31">
        <v>0</v>
      </c>
      <c r="G81" s="31">
        <v>0</v>
      </c>
      <c r="H81" s="31">
        <v>0</v>
      </c>
      <c r="I81" s="31">
        <v>2808841</v>
      </c>
      <c r="J81" s="31">
        <v>0</v>
      </c>
      <c r="K81" s="31">
        <v>0</v>
      </c>
      <c r="L81" s="32">
        <f>E81+F81-I81</f>
        <v>63935543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827251.9</v>
      </c>
      <c r="F91" s="90">
        <v>626745.4</v>
      </c>
      <c r="G91" s="90">
        <v>65853.7</v>
      </c>
      <c r="H91" s="90">
        <v>0</v>
      </c>
      <c r="I91" s="90">
        <v>106426.5</v>
      </c>
      <c r="J91" s="90">
        <v>0</v>
      </c>
      <c r="K91" s="90">
        <v>0</v>
      </c>
      <c r="L91" s="78">
        <f>E91+F91-I91</f>
        <v>1347570.8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152" t="s">
        <v>22</v>
      </c>
      <c r="C96" s="153"/>
      <c r="D96" s="154" t="s">
        <v>23</v>
      </c>
      <c r="E96" s="154" t="s">
        <v>24</v>
      </c>
      <c r="F96" s="157" t="s">
        <v>25</v>
      </c>
      <c r="G96" s="158"/>
      <c r="H96" s="158"/>
      <c r="I96" s="159" t="s">
        <v>26</v>
      </c>
      <c r="J96" s="160"/>
      <c r="K96" s="161"/>
      <c r="L96" s="159" t="s">
        <v>27</v>
      </c>
      <c r="M96" s="4"/>
    </row>
    <row r="97" spans="1:13" ht="11.25" customHeight="1">
      <c r="A97" s="1"/>
      <c r="B97" s="160" t="s">
        <v>30</v>
      </c>
      <c r="C97" s="157" t="s">
        <v>31</v>
      </c>
      <c r="D97" s="155"/>
      <c r="E97" s="155"/>
      <c r="F97" s="157" t="s">
        <v>32</v>
      </c>
      <c r="G97" s="157" t="s">
        <v>33</v>
      </c>
      <c r="H97" s="157"/>
      <c r="I97" s="157" t="s">
        <v>32</v>
      </c>
      <c r="J97" s="157" t="s">
        <v>33</v>
      </c>
      <c r="K97" s="157"/>
      <c r="L97" s="162"/>
      <c r="M97" s="4"/>
    </row>
    <row r="98" spans="1:13" ht="45">
      <c r="A98" s="1"/>
      <c r="B98" s="164"/>
      <c r="C98" s="157"/>
      <c r="D98" s="156"/>
      <c r="E98" s="156"/>
      <c r="F98" s="157"/>
      <c r="G98" s="11" t="s">
        <v>38</v>
      </c>
      <c r="H98" s="11" t="s">
        <v>39</v>
      </c>
      <c r="I98" s="157"/>
      <c r="J98" s="12" t="s">
        <v>40</v>
      </c>
      <c r="K98" s="12" t="s">
        <v>41</v>
      </c>
      <c r="L98" s="163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152" t="s">
        <v>22</v>
      </c>
      <c r="C116" s="153"/>
      <c r="D116" s="154" t="s">
        <v>23</v>
      </c>
      <c r="E116" s="154" t="s">
        <v>24</v>
      </c>
      <c r="F116" s="157" t="s">
        <v>25</v>
      </c>
      <c r="G116" s="158"/>
      <c r="H116" s="158"/>
      <c r="I116" s="159" t="s">
        <v>26</v>
      </c>
      <c r="J116" s="160"/>
      <c r="K116" s="161"/>
      <c r="L116" s="159" t="s">
        <v>27</v>
      </c>
      <c r="M116" s="4"/>
    </row>
    <row r="117" spans="1:13">
      <c r="A117" s="1"/>
      <c r="B117" s="152" t="s">
        <v>30</v>
      </c>
      <c r="C117" s="157" t="s">
        <v>31</v>
      </c>
      <c r="D117" s="155"/>
      <c r="E117" s="155"/>
      <c r="F117" s="157" t="s">
        <v>32</v>
      </c>
      <c r="G117" s="157" t="s">
        <v>33</v>
      </c>
      <c r="H117" s="157"/>
      <c r="I117" s="157" t="s">
        <v>32</v>
      </c>
      <c r="J117" s="157" t="s">
        <v>33</v>
      </c>
      <c r="K117" s="157"/>
      <c r="L117" s="162"/>
      <c r="M117" s="4"/>
    </row>
    <row r="118" spans="1:13" ht="45">
      <c r="A118" s="1"/>
      <c r="B118" s="152"/>
      <c r="C118" s="157"/>
      <c r="D118" s="156"/>
      <c r="E118" s="156"/>
      <c r="F118" s="157"/>
      <c r="G118" s="11" t="s">
        <v>38</v>
      </c>
      <c r="H118" s="11" t="s">
        <v>39</v>
      </c>
      <c r="I118" s="157"/>
      <c r="J118" s="12" t="s">
        <v>40</v>
      </c>
      <c r="K118" s="12" t="s">
        <v>41</v>
      </c>
      <c r="L118" s="163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53" t="s">
        <v>22</v>
      </c>
      <c r="C133" s="157"/>
      <c r="D133" s="154" t="s">
        <v>23</v>
      </c>
      <c r="E133" s="154" t="s">
        <v>24</v>
      </c>
      <c r="F133" s="157" t="s">
        <v>25</v>
      </c>
      <c r="G133" s="158"/>
      <c r="H133" s="158"/>
      <c r="I133" s="159" t="s">
        <v>26</v>
      </c>
      <c r="J133" s="160"/>
      <c r="K133" s="161"/>
      <c r="L133" s="159" t="s">
        <v>27</v>
      </c>
      <c r="M133" s="56"/>
    </row>
    <row r="134" spans="1:13">
      <c r="A134" s="1"/>
      <c r="B134" s="153" t="s">
        <v>30</v>
      </c>
      <c r="C134" s="157" t="s">
        <v>31</v>
      </c>
      <c r="D134" s="155"/>
      <c r="E134" s="155"/>
      <c r="F134" s="157" t="s">
        <v>32</v>
      </c>
      <c r="G134" s="157" t="s">
        <v>33</v>
      </c>
      <c r="H134" s="157"/>
      <c r="I134" s="157" t="s">
        <v>32</v>
      </c>
      <c r="J134" s="157" t="s">
        <v>33</v>
      </c>
      <c r="K134" s="157"/>
      <c r="L134" s="162"/>
      <c r="M134" s="56"/>
    </row>
    <row r="135" spans="1:13" ht="45">
      <c r="A135" s="1"/>
      <c r="B135" s="153"/>
      <c r="C135" s="157"/>
      <c r="D135" s="156"/>
      <c r="E135" s="156"/>
      <c r="F135" s="157"/>
      <c r="G135" s="11" t="s">
        <v>38</v>
      </c>
      <c r="H135" s="11" t="s">
        <v>39</v>
      </c>
      <c r="I135" s="157"/>
      <c r="J135" s="12" t="s">
        <v>40</v>
      </c>
      <c r="K135" s="12" t="s">
        <v>41</v>
      </c>
      <c r="L135" s="163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151" t="s">
        <v>393</v>
      </c>
      <c r="C156" s="151"/>
      <c r="D156" s="151"/>
      <c r="E156" s="151"/>
      <c r="F156" s="151"/>
      <c r="G156" s="151"/>
      <c r="H156" s="151"/>
      <c r="I156" s="151"/>
      <c r="J156" s="151"/>
      <c r="K156" s="151"/>
      <c r="L156" s="10" t="s">
        <v>394</v>
      </c>
      <c r="M156" s="4"/>
    </row>
    <row r="157" spans="1:13">
      <c r="A157" s="1"/>
      <c r="B157" s="153" t="s">
        <v>22</v>
      </c>
      <c r="C157" s="157"/>
      <c r="D157" s="154" t="s">
        <v>23</v>
      </c>
      <c r="E157" s="154" t="s">
        <v>24</v>
      </c>
      <c r="F157" s="157" t="s">
        <v>25</v>
      </c>
      <c r="G157" s="158"/>
      <c r="H157" s="158"/>
      <c r="I157" s="159" t="s">
        <v>26</v>
      </c>
      <c r="J157" s="160"/>
      <c r="K157" s="161"/>
      <c r="L157" s="159" t="s">
        <v>27</v>
      </c>
      <c r="M157" s="4"/>
    </row>
    <row r="158" spans="1:13">
      <c r="A158" s="1"/>
      <c r="B158" s="153" t="s">
        <v>30</v>
      </c>
      <c r="C158" s="157" t="s">
        <v>31</v>
      </c>
      <c r="D158" s="155"/>
      <c r="E158" s="155"/>
      <c r="F158" s="157" t="s">
        <v>32</v>
      </c>
      <c r="G158" s="157" t="s">
        <v>33</v>
      </c>
      <c r="H158" s="157"/>
      <c r="I158" s="157" t="s">
        <v>32</v>
      </c>
      <c r="J158" s="157" t="s">
        <v>33</v>
      </c>
      <c r="K158" s="157"/>
      <c r="L158" s="162"/>
      <c r="M158" s="4"/>
    </row>
    <row r="159" spans="1:13" ht="45">
      <c r="A159" s="1"/>
      <c r="B159" s="153"/>
      <c r="C159" s="157"/>
      <c r="D159" s="156"/>
      <c r="E159" s="156"/>
      <c r="F159" s="157"/>
      <c r="G159" s="11" t="s">
        <v>38</v>
      </c>
      <c r="H159" s="11" t="s">
        <v>39</v>
      </c>
      <c r="I159" s="157"/>
      <c r="J159" s="12" t="s">
        <v>40</v>
      </c>
      <c r="K159" s="12" t="s">
        <v>41</v>
      </c>
      <c r="L159" s="163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127227086.47</v>
      </c>
      <c r="F161" s="98">
        <v>219228374.65000001</v>
      </c>
      <c r="G161" s="98">
        <v>202089581.49000001</v>
      </c>
      <c r="H161" s="98">
        <v>0</v>
      </c>
      <c r="I161" s="98">
        <v>836853.48</v>
      </c>
      <c r="J161" s="98">
        <v>0</v>
      </c>
      <c r="K161" s="98">
        <v>0</v>
      </c>
      <c r="L161" s="99">
        <f>E161+F161-I161</f>
        <v>345618607.63999999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>
        <v>105580312.7</v>
      </c>
      <c r="F162" s="31">
        <v>216522828.16999999</v>
      </c>
      <c r="G162" s="31">
        <v>200034645.49000001</v>
      </c>
      <c r="H162" s="31">
        <v>0</v>
      </c>
      <c r="I162" s="31">
        <v>0</v>
      </c>
      <c r="J162" s="31">
        <v>0</v>
      </c>
      <c r="K162" s="31">
        <v>0</v>
      </c>
      <c r="L162" s="32">
        <f>E162+F162-I162</f>
        <v>322103140.87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/>
      <c r="F163" s="31"/>
      <c r="G163" s="31"/>
      <c r="H163" s="31"/>
      <c r="I163" s="31"/>
      <c r="J163" s="31"/>
      <c r="K163" s="31"/>
      <c r="L163" s="32">
        <f>E163+F163-I163</f>
        <v>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17029157.870000001</v>
      </c>
      <c r="F164" s="101" t="s">
        <v>405</v>
      </c>
      <c r="G164" s="101" t="s">
        <v>405</v>
      </c>
      <c r="H164" s="101" t="s">
        <v>405</v>
      </c>
      <c r="I164" s="94">
        <v>5413245.6299999999</v>
      </c>
      <c r="J164" s="94">
        <v>0</v>
      </c>
      <c r="K164" s="94">
        <v>0</v>
      </c>
      <c r="L164" s="35">
        <f>E164+I164</f>
        <v>22442403.5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>
        <v>1671688.21</v>
      </c>
      <c r="F165" s="101" t="s">
        <v>405</v>
      </c>
      <c r="G165" s="101" t="s">
        <v>405</v>
      </c>
      <c r="H165" s="101" t="s">
        <v>405</v>
      </c>
      <c r="I165" s="31">
        <v>1791285.99</v>
      </c>
      <c r="J165" s="36">
        <v>0</v>
      </c>
      <c r="K165" s="36">
        <v>0</v>
      </c>
      <c r="L165" s="35">
        <f>E165+I165</f>
        <v>3462974.2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/>
      <c r="F166" s="101" t="s">
        <v>405</v>
      </c>
      <c r="G166" s="101" t="s">
        <v>405</v>
      </c>
      <c r="H166" s="101" t="s">
        <v>405</v>
      </c>
      <c r="I166" s="31"/>
      <c r="J166" s="36"/>
      <c r="K166" s="36"/>
      <c r="L166" s="35">
        <f>E166+I166</f>
        <v>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17138793.16</v>
      </c>
      <c r="G170" s="94">
        <v>16488182.68</v>
      </c>
      <c r="H170" s="94">
        <v>0</v>
      </c>
      <c r="I170" s="94">
        <v>17138793.16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>
        <v>0</v>
      </c>
      <c r="F171" s="31">
        <v>16488182.68</v>
      </c>
      <c r="G171" s="31">
        <v>16488182.68</v>
      </c>
      <c r="H171" s="31">
        <v>0</v>
      </c>
      <c r="I171" s="31">
        <v>16488182.68</v>
      </c>
      <c r="J171" s="31">
        <v>0</v>
      </c>
      <c r="K171" s="31">
        <v>0</v>
      </c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53" t="s">
        <v>22</v>
      </c>
      <c r="C181" s="157"/>
      <c r="D181" s="154" t="s">
        <v>23</v>
      </c>
      <c r="E181" s="154" t="s">
        <v>24</v>
      </c>
      <c r="F181" s="157" t="s">
        <v>25</v>
      </c>
      <c r="G181" s="158"/>
      <c r="H181" s="158"/>
      <c r="I181" s="159" t="s">
        <v>26</v>
      </c>
      <c r="J181" s="160"/>
      <c r="K181" s="161"/>
      <c r="L181" s="159" t="s">
        <v>27</v>
      </c>
      <c r="M181" s="4"/>
      <c r="N181" s="4"/>
    </row>
    <row r="182" spans="1:14">
      <c r="A182" s="1"/>
      <c r="B182" s="153" t="s">
        <v>30</v>
      </c>
      <c r="C182" s="157" t="s">
        <v>31</v>
      </c>
      <c r="D182" s="155"/>
      <c r="E182" s="155"/>
      <c r="F182" s="157" t="s">
        <v>32</v>
      </c>
      <c r="G182" s="157" t="s">
        <v>33</v>
      </c>
      <c r="H182" s="157"/>
      <c r="I182" s="157" t="s">
        <v>32</v>
      </c>
      <c r="J182" s="157" t="s">
        <v>33</v>
      </c>
      <c r="K182" s="157"/>
      <c r="L182" s="162"/>
      <c r="M182" s="4"/>
      <c r="N182" s="4"/>
    </row>
    <row r="183" spans="1:14" ht="45">
      <c r="A183" s="1"/>
      <c r="B183" s="153"/>
      <c r="C183" s="157"/>
      <c r="D183" s="156"/>
      <c r="E183" s="156"/>
      <c r="F183" s="157"/>
      <c r="G183" s="11" t="s">
        <v>38</v>
      </c>
      <c r="H183" s="11" t="s">
        <v>39</v>
      </c>
      <c r="I183" s="157"/>
      <c r="J183" s="12" t="s">
        <v>40</v>
      </c>
      <c r="K183" s="12" t="s">
        <v>434</v>
      </c>
      <c r="L183" s="163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>
        <v>66744384</v>
      </c>
      <c r="F189" s="94">
        <v>0</v>
      </c>
      <c r="G189" s="94">
        <v>0</v>
      </c>
      <c r="H189" s="94">
        <v>0</v>
      </c>
      <c r="I189" s="94">
        <v>2808841</v>
      </c>
      <c r="J189" s="94">
        <v>0</v>
      </c>
      <c r="K189" s="94">
        <v>0</v>
      </c>
      <c r="L189" s="32">
        <f>E189+F189-I189</f>
        <v>63935543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>
        <v>66744384</v>
      </c>
      <c r="F190" s="31">
        <v>0</v>
      </c>
      <c r="G190" s="31">
        <v>0</v>
      </c>
      <c r="H190" s="31">
        <v>0</v>
      </c>
      <c r="I190" s="31">
        <v>2808841</v>
      </c>
      <c r="J190" s="31">
        <v>0</v>
      </c>
      <c r="K190" s="31">
        <v>0</v>
      </c>
      <c r="L190" s="32">
        <f>E190+F190-I190</f>
        <v>63935543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827251.9</v>
      </c>
      <c r="F194" s="94">
        <v>626745.4</v>
      </c>
      <c r="G194" s="94">
        <v>65853.7</v>
      </c>
      <c r="H194" s="94">
        <v>0</v>
      </c>
      <c r="I194" s="94">
        <v>106426.5</v>
      </c>
      <c r="J194" s="94">
        <v>0</v>
      </c>
      <c r="K194" s="94">
        <v>0</v>
      </c>
      <c r="L194" s="62">
        <f t="shared" si="15"/>
        <v>1347570.8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165" t="s">
        <v>476</v>
      </c>
      <c r="C206" s="165"/>
      <c r="D206" s="165"/>
      <c r="E206" s="165"/>
      <c r="F206" s="165"/>
      <c r="G206" s="165"/>
      <c r="H206" s="165"/>
      <c r="I206" s="165"/>
      <c r="J206" s="165"/>
      <c r="K206" s="165"/>
      <c r="L206" s="6" t="s">
        <v>477</v>
      </c>
      <c r="M206" s="4"/>
      <c r="N206" s="4"/>
    </row>
    <row r="207" spans="1:14">
      <c r="A207" s="1"/>
      <c r="B207" s="153" t="s">
        <v>478</v>
      </c>
      <c r="C207" s="157"/>
      <c r="D207" s="157" t="s">
        <v>23</v>
      </c>
      <c r="E207" s="157" t="s">
        <v>479</v>
      </c>
      <c r="F207" s="157"/>
      <c r="G207" s="157" t="s">
        <v>25</v>
      </c>
      <c r="H207" s="157"/>
      <c r="I207" s="157" t="s">
        <v>26</v>
      </c>
      <c r="J207" s="157"/>
      <c r="K207" s="157" t="s">
        <v>480</v>
      </c>
      <c r="L207" s="166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57"/>
      <c r="E208" s="157"/>
      <c r="F208" s="157"/>
      <c r="G208" s="157"/>
      <c r="H208" s="157"/>
      <c r="I208" s="157"/>
      <c r="J208" s="157"/>
      <c r="K208" s="157"/>
      <c r="L208" s="166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70">
        <v>4</v>
      </c>
      <c r="F209" s="170"/>
      <c r="G209" s="170">
        <v>5</v>
      </c>
      <c r="H209" s="170"/>
      <c r="I209" s="170">
        <v>6</v>
      </c>
      <c r="J209" s="170"/>
      <c r="K209" s="170">
        <v>7</v>
      </c>
      <c r="L209" s="171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72"/>
      <c r="F210" s="172"/>
      <c r="G210" s="172"/>
      <c r="H210" s="172"/>
      <c r="I210" s="172"/>
      <c r="J210" s="172"/>
      <c r="K210" s="173">
        <f t="shared" ref="K210:K215" si="16">E210+G210-I210</f>
        <v>0</v>
      </c>
      <c r="L210" s="174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67"/>
      <c r="F211" s="167"/>
      <c r="G211" s="167"/>
      <c r="H211" s="167"/>
      <c r="I211" s="167"/>
      <c r="J211" s="167"/>
      <c r="K211" s="168">
        <f t="shared" si="16"/>
        <v>0</v>
      </c>
      <c r="L211" s="169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67"/>
      <c r="F212" s="167"/>
      <c r="G212" s="167"/>
      <c r="H212" s="167"/>
      <c r="I212" s="167"/>
      <c r="J212" s="167"/>
      <c r="K212" s="168">
        <f t="shared" si="16"/>
        <v>0</v>
      </c>
      <c r="L212" s="169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67"/>
      <c r="F213" s="167"/>
      <c r="G213" s="167"/>
      <c r="H213" s="167"/>
      <c r="I213" s="167"/>
      <c r="J213" s="167"/>
      <c r="K213" s="168">
        <f t="shared" si="16"/>
        <v>0</v>
      </c>
      <c r="L213" s="169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9"/>
      <c r="F214" s="179"/>
      <c r="G214" s="179"/>
      <c r="H214" s="179"/>
      <c r="I214" s="179"/>
      <c r="J214" s="179"/>
      <c r="K214" s="168">
        <f t="shared" si="16"/>
        <v>0</v>
      </c>
      <c r="L214" s="169"/>
      <c r="M214" s="68"/>
      <c r="N214" s="55"/>
    </row>
    <row r="215" spans="1:14">
      <c r="A215" s="1"/>
      <c r="B215" s="114"/>
      <c r="C215" s="115"/>
      <c r="D215" s="116"/>
      <c r="E215" s="175"/>
      <c r="F215" s="175"/>
      <c r="G215" s="175"/>
      <c r="H215" s="175"/>
      <c r="I215" s="175"/>
      <c r="J215" s="175"/>
      <c r="K215" s="176">
        <f t="shared" si="16"/>
        <v>0</v>
      </c>
      <c r="L215" s="177"/>
      <c r="M215" s="117"/>
      <c r="N215" s="118"/>
    </row>
    <row r="216" spans="1:14" hidden="1">
      <c r="A216" s="1"/>
      <c r="B216" s="119"/>
      <c r="C216" s="120"/>
      <c r="D216" s="121"/>
      <c r="E216" s="178"/>
      <c r="F216" s="178"/>
      <c r="G216" s="178"/>
      <c r="H216" s="178"/>
      <c r="I216" s="178"/>
      <c r="J216" s="178"/>
      <c r="K216" s="168"/>
      <c r="L216" s="169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9"/>
      <c r="F217" s="179"/>
      <c r="G217" s="180"/>
      <c r="H217" s="180"/>
      <c r="I217" s="179"/>
      <c r="J217" s="179"/>
      <c r="K217" s="168">
        <f>E217+G217-I217</f>
        <v>0</v>
      </c>
      <c r="L217" s="169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67"/>
      <c r="F218" s="167"/>
      <c r="G218" s="167"/>
      <c r="H218" s="167"/>
      <c r="I218" s="167"/>
      <c r="J218" s="167"/>
      <c r="K218" s="168">
        <f>E218+G218-I218</f>
        <v>0</v>
      </c>
      <c r="L218" s="169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67"/>
      <c r="F219" s="167"/>
      <c r="G219" s="167"/>
      <c r="H219" s="167"/>
      <c r="I219" s="167"/>
      <c r="J219" s="167"/>
      <c r="K219" s="168">
        <f>E219+G219-I219</f>
        <v>0</v>
      </c>
      <c r="L219" s="169"/>
      <c r="M219" s="68"/>
      <c r="N219" s="55"/>
    </row>
    <row r="220" spans="1:14">
      <c r="A220" s="1"/>
      <c r="B220" s="114"/>
      <c r="C220" s="115"/>
      <c r="D220" s="116"/>
      <c r="E220" s="175"/>
      <c r="F220" s="175"/>
      <c r="G220" s="175"/>
      <c r="H220" s="175"/>
      <c r="I220" s="175"/>
      <c r="J220" s="175"/>
      <c r="K220" s="176">
        <f>E220+F220-I220</f>
        <v>0</v>
      </c>
      <c r="L220" s="177"/>
      <c r="M220" s="117"/>
      <c r="N220" s="118"/>
    </row>
    <row r="221" spans="1:14" hidden="1">
      <c r="A221" s="1"/>
      <c r="B221" s="119"/>
      <c r="C221" s="120"/>
      <c r="D221" s="121"/>
      <c r="E221" s="167"/>
      <c r="F221" s="167"/>
      <c r="G221" s="167"/>
      <c r="H221" s="167"/>
      <c r="I221" s="167"/>
      <c r="J221" s="167"/>
      <c r="K221" s="168"/>
      <c r="L221" s="169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9"/>
      <c r="F222" s="179"/>
      <c r="G222" s="179"/>
      <c r="H222" s="179"/>
      <c r="I222" s="179"/>
      <c r="J222" s="179"/>
      <c r="K222" s="168">
        <f>E222+G222-I222</f>
        <v>0</v>
      </c>
      <c r="L222" s="169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81"/>
      <c r="F223" s="181"/>
      <c r="G223" s="181"/>
      <c r="H223" s="181"/>
      <c r="I223" s="181"/>
      <c r="J223" s="181"/>
      <c r="K223" s="181"/>
      <c r="L223" s="182"/>
      <c r="M223" s="68"/>
      <c r="N223" s="55"/>
    </row>
    <row r="224" spans="1:14">
      <c r="A224" s="1"/>
      <c r="B224" s="114"/>
      <c r="C224" s="115"/>
      <c r="D224" s="116"/>
      <c r="E224" s="175"/>
      <c r="F224" s="175"/>
      <c r="G224" s="175"/>
      <c r="H224" s="175"/>
      <c r="I224" s="175"/>
      <c r="J224" s="175"/>
      <c r="K224" s="176">
        <f t="shared" ref="K224:K231" si="17">E224+G224-I224</f>
        <v>0</v>
      </c>
      <c r="L224" s="177"/>
      <c r="M224" s="117"/>
      <c r="N224" s="118"/>
    </row>
    <row r="225" spans="1:14" ht="9.75" hidden="1" customHeight="1">
      <c r="A225" s="1"/>
      <c r="B225" s="122"/>
      <c r="C225" s="123"/>
      <c r="D225" s="121"/>
      <c r="E225" s="183"/>
      <c r="F225" s="183"/>
      <c r="G225" s="183"/>
      <c r="H225" s="183"/>
      <c r="I225" s="183"/>
      <c r="J225" s="183"/>
      <c r="K225" s="168">
        <f t="shared" si="17"/>
        <v>0</v>
      </c>
      <c r="L225" s="169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9"/>
      <c r="F226" s="179"/>
      <c r="G226" s="180"/>
      <c r="H226" s="180"/>
      <c r="I226" s="179"/>
      <c r="J226" s="179"/>
      <c r="K226" s="168">
        <f t="shared" si="17"/>
        <v>0</v>
      </c>
      <c r="L226" s="169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67"/>
      <c r="F227" s="167"/>
      <c r="G227" s="167"/>
      <c r="H227" s="167"/>
      <c r="I227" s="167"/>
      <c r="J227" s="167"/>
      <c r="K227" s="168">
        <f t="shared" si="17"/>
        <v>0</v>
      </c>
      <c r="L227" s="169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9"/>
      <c r="F228" s="179"/>
      <c r="G228" s="179"/>
      <c r="H228" s="179"/>
      <c r="I228" s="179"/>
      <c r="J228" s="179"/>
      <c r="K228" s="168">
        <f t="shared" si="17"/>
        <v>0</v>
      </c>
      <c r="L228" s="169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9"/>
      <c r="F229" s="179"/>
      <c r="G229" s="179"/>
      <c r="H229" s="179"/>
      <c r="I229" s="179"/>
      <c r="J229" s="179"/>
      <c r="K229" s="168">
        <f t="shared" si="17"/>
        <v>0</v>
      </c>
      <c r="L229" s="169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9"/>
      <c r="F230" s="179"/>
      <c r="G230" s="179"/>
      <c r="H230" s="179"/>
      <c r="I230" s="179"/>
      <c r="J230" s="179"/>
      <c r="K230" s="168">
        <f t="shared" si="17"/>
        <v>0</v>
      </c>
      <c r="L230" s="169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9"/>
      <c r="F231" s="179"/>
      <c r="G231" s="179"/>
      <c r="H231" s="179"/>
      <c r="I231" s="179"/>
      <c r="J231" s="179"/>
      <c r="K231" s="168">
        <f t="shared" si="17"/>
        <v>0</v>
      </c>
      <c r="L231" s="169"/>
      <c r="M231" s="68"/>
      <c r="N231" s="55"/>
    </row>
    <row r="232" spans="1:14">
      <c r="A232" s="1"/>
      <c r="B232" s="28" t="s">
        <v>502</v>
      </c>
      <c r="C232" s="29"/>
      <c r="D232" s="30"/>
      <c r="E232" s="181"/>
      <c r="F232" s="181"/>
      <c r="G232" s="181"/>
      <c r="H232" s="181"/>
      <c r="I232" s="181"/>
      <c r="J232" s="181"/>
      <c r="K232" s="181"/>
      <c r="L232" s="182"/>
      <c r="M232" s="68"/>
      <c r="N232" s="55"/>
    </row>
    <row r="233" spans="1:14">
      <c r="A233" s="1"/>
      <c r="B233" s="114"/>
      <c r="C233" s="115"/>
      <c r="D233" s="116"/>
      <c r="E233" s="175"/>
      <c r="F233" s="175"/>
      <c r="G233" s="175"/>
      <c r="H233" s="175"/>
      <c r="I233" s="175"/>
      <c r="J233" s="175"/>
      <c r="K233" s="176">
        <f>E233+G233-I233</f>
        <v>0</v>
      </c>
      <c r="L233" s="177"/>
      <c r="M233" s="117"/>
      <c r="N233" s="118"/>
    </row>
    <row r="234" spans="1:14" ht="0.75" customHeight="1" thickBot="1">
      <c r="A234" s="1"/>
      <c r="B234" s="124"/>
      <c r="C234" s="125"/>
      <c r="D234" s="126"/>
      <c r="E234" s="184"/>
      <c r="F234" s="184"/>
      <c r="G234" s="184"/>
      <c r="H234" s="184"/>
      <c r="I234" s="184"/>
      <c r="J234" s="184"/>
      <c r="K234" s="185"/>
      <c r="L234" s="186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53" t="s">
        <v>478</v>
      </c>
      <c r="C236" s="157"/>
      <c r="D236" s="157" t="s">
        <v>23</v>
      </c>
      <c r="E236" s="157" t="s">
        <v>479</v>
      </c>
      <c r="F236" s="157"/>
      <c r="G236" s="157" t="s">
        <v>25</v>
      </c>
      <c r="H236" s="157"/>
      <c r="I236" s="157" t="s">
        <v>26</v>
      </c>
      <c r="J236" s="157"/>
      <c r="K236" s="157" t="s">
        <v>480</v>
      </c>
      <c r="L236" s="166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57"/>
      <c r="E237" s="157"/>
      <c r="F237" s="157"/>
      <c r="G237" s="157"/>
      <c r="H237" s="157"/>
      <c r="I237" s="157"/>
      <c r="J237" s="157"/>
      <c r="K237" s="157"/>
      <c r="L237" s="166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87">
        <v>4</v>
      </c>
      <c r="F238" s="188"/>
      <c r="G238" s="187">
        <v>5</v>
      </c>
      <c r="H238" s="188"/>
      <c r="I238" s="187">
        <v>6</v>
      </c>
      <c r="J238" s="188"/>
      <c r="K238" s="187">
        <v>7</v>
      </c>
      <c r="L238" s="18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90">
        <v>8958395.5700000003</v>
      </c>
      <c r="F239" s="190"/>
      <c r="G239" s="190">
        <v>836853.48</v>
      </c>
      <c r="H239" s="190"/>
      <c r="I239" s="190">
        <v>241302</v>
      </c>
      <c r="J239" s="190"/>
      <c r="K239" s="173">
        <f>E239+G239-I239</f>
        <v>9553947.0500000007</v>
      </c>
      <c r="L239" s="174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9"/>
      <c r="F240" s="179"/>
      <c r="G240" s="179"/>
      <c r="H240" s="179"/>
      <c r="I240" s="179"/>
      <c r="J240" s="179"/>
      <c r="K240" s="168">
        <f>E240+G240-I240</f>
        <v>0</v>
      </c>
      <c r="L240" s="169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9">
        <v>8958395.5700000003</v>
      </c>
      <c r="F241" s="179"/>
      <c r="G241" s="179">
        <v>836853.48</v>
      </c>
      <c r="H241" s="179"/>
      <c r="I241" s="179">
        <v>241302</v>
      </c>
      <c r="J241" s="179"/>
      <c r="K241" s="168">
        <f>E241+G241-I241</f>
        <v>9553947.0500000007</v>
      </c>
      <c r="L241" s="169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75"/>
      <c r="F242" s="175"/>
      <c r="G242" s="175"/>
      <c r="H242" s="175"/>
      <c r="I242" s="175"/>
      <c r="J242" s="175"/>
      <c r="K242" s="176">
        <f>E242+G242-I242</f>
        <v>0</v>
      </c>
      <c r="L242" s="177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83"/>
      <c r="F243" s="183"/>
      <c r="G243" s="183"/>
      <c r="H243" s="183"/>
      <c r="I243" s="183"/>
      <c r="J243" s="183"/>
      <c r="K243" s="168"/>
      <c r="L243" s="169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9"/>
      <c r="F244" s="179"/>
      <c r="G244" s="179"/>
      <c r="H244" s="179"/>
      <c r="I244" s="179"/>
      <c r="J244" s="179"/>
      <c r="K244" s="168">
        <f t="shared" ref="K244:K259" si="18">E244+G244-I244</f>
        <v>0</v>
      </c>
      <c r="L244" s="169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67"/>
      <c r="F245" s="167"/>
      <c r="G245" s="167"/>
      <c r="H245" s="167"/>
      <c r="I245" s="167"/>
      <c r="J245" s="167"/>
      <c r="K245" s="168">
        <f t="shared" si="18"/>
        <v>0</v>
      </c>
      <c r="L245" s="169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9"/>
      <c r="F246" s="179"/>
      <c r="G246" s="179"/>
      <c r="H246" s="179"/>
      <c r="I246" s="179"/>
      <c r="J246" s="179"/>
      <c r="K246" s="168">
        <f t="shared" si="18"/>
        <v>0</v>
      </c>
      <c r="L246" s="169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9"/>
      <c r="F247" s="179"/>
      <c r="G247" s="179"/>
      <c r="H247" s="179"/>
      <c r="I247" s="179"/>
      <c r="J247" s="179"/>
      <c r="K247" s="168">
        <f t="shared" si="18"/>
        <v>0</v>
      </c>
      <c r="L247" s="169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9"/>
      <c r="F248" s="179"/>
      <c r="G248" s="179"/>
      <c r="H248" s="179"/>
      <c r="I248" s="179"/>
      <c r="J248" s="179"/>
      <c r="K248" s="168">
        <f t="shared" si="18"/>
        <v>0</v>
      </c>
      <c r="L248" s="169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9"/>
      <c r="F249" s="179"/>
      <c r="G249" s="179"/>
      <c r="H249" s="179"/>
      <c r="I249" s="179"/>
      <c r="J249" s="179"/>
      <c r="K249" s="168">
        <f t="shared" si="18"/>
        <v>0</v>
      </c>
      <c r="L249" s="169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67"/>
      <c r="F250" s="167"/>
      <c r="G250" s="167"/>
      <c r="H250" s="167"/>
      <c r="I250" s="167"/>
      <c r="J250" s="167"/>
      <c r="K250" s="168">
        <f t="shared" si="18"/>
        <v>0</v>
      </c>
      <c r="L250" s="169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9"/>
      <c r="F251" s="179"/>
      <c r="G251" s="179"/>
      <c r="H251" s="179"/>
      <c r="I251" s="179"/>
      <c r="J251" s="179"/>
      <c r="K251" s="168">
        <f t="shared" si="18"/>
        <v>0</v>
      </c>
      <c r="L251" s="169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9"/>
      <c r="F252" s="179"/>
      <c r="G252" s="179"/>
      <c r="H252" s="179"/>
      <c r="I252" s="179"/>
      <c r="J252" s="179"/>
      <c r="K252" s="168">
        <f t="shared" si="18"/>
        <v>0</v>
      </c>
      <c r="L252" s="169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67"/>
      <c r="F253" s="167"/>
      <c r="G253" s="167"/>
      <c r="H253" s="167"/>
      <c r="I253" s="167"/>
      <c r="J253" s="167"/>
      <c r="K253" s="168">
        <f t="shared" si="18"/>
        <v>0</v>
      </c>
      <c r="L253" s="169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9"/>
      <c r="F254" s="179"/>
      <c r="G254" s="179"/>
      <c r="H254" s="179"/>
      <c r="I254" s="179"/>
      <c r="J254" s="179"/>
      <c r="K254" s="168">
        <f t="shared" si="18"/>
        <v>0</v>
      </c>
      <c r="L254" s="169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9"/>
      <c r="F255" s="179"/>
      <c r="G255" s="179"/>
      <c r="H255" s="179"/>
      <c r="I255" s="179"/>
      <c r="J255" s="179"/>
      <c r="K255" s="168">
        <f t="shared" si="18"/>
        <v>0</v>
      </c>
      <c r="L255" s="169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9"/>
      <c r="F256" s="179"/>
      <c r="G256" s="179"/>
      <c r="H256" s="179"/>
      <c r="I256" s="179"/>
      <c r="J256" s="179"/>
      <c r="K256" s="168">
        <f t="shared" si="18"/>
        <v>0</v>
      </c>
      <c r="L256" s="169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9"/>
      <c r="F257" s="179"/>
      <c r="G257" s="179"/>
      <c r="H257" s="179"/>
      <c r="I257" s="179"/>
      <c r="J257" s="179"/>
      <c r="K257" s="168">
        <f t="shared" si="18"/>
        <v>0</v>
      </c>
      <c r="L257" s="169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9"/>
      <c r="F258" s="179"/>
      <c r="G258" s="179"/>
      <c r="H258" s="179"/>
      <c r="I258" s="179"/>
      <c r="J258" s="179"/>
      <c r="K258" s="168">
        <f t="shared" si="18"/>
        <v>0</v>
      </c>
      <c r="L258" s="169"/>
      <c r="M258" s="68"/>
      <c r="N258" s="55"/>
    </row>
    <row r="259" spans="1:14">
      <c r="A259" s="1"/>
      <c r="B259" s="114"/>
      <c r="C259" s="115"/>
      <c r="D259" s="116"/>
      <c r="E259" s="175"/>
      <c r="F259" s="175"/>
      <c r="G259" s="175"/>
      <c r="H259" s="175"/>
      <c r="I259" s="175"/>
      <c r="J259" s="175"/>
      <c r="K259" s="176">
        <f t="shared" si="18"/>
        <v>0</v>
      </c>
      <c r="L259" s="177"/>
      <c r="M259" s="117"/>
      <c r="N259" s="118"/>
    </row>
    <row r="260" spans="1:14" ht="0.75" customHeight="1" thickBot="1">
      <c r="A260" s="1"/>
      <c r="B260" s="122"/>
      <c r="C260" s="125"/>
      <c r="D260" s="126"/>
      <c r="E260" s="184"/>
      <c r="F260" s="184"/>
      <c r="G260" s="184"/>
      <c r="H260" s="184"/>
      <c r="I260" s="184"/>
      <c r="J260" s="184"/>
      <c r="K260" s="185"/>
      <c r="L260" s="186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53" t="s">
        <v>478</v>
      </c>
      <c r="C262" s="157"/>
      <c r="D262" s="157" t="s">
        <v>23</v>
      </c>
      <c r="E262" s="157" t="s">
        <v>479</v>
      </c>
      <c r="F262" s="157"/>
      <c r="G262" s="157" t="s">
        <v>25</v>
      </c>
      <c r="H262" s="157"/>
      <c r="I262" s="157" t="s">
        <v>26</v>
      </c>
      <c r="J262" s="157"/>
      <c r="K262" s="157" t="s">
        <v>480</v>
      </c>
      <c r="L262" s="166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57"/>
      <c r="E263" s="157"/>
      <c r="F263" s="157"/>
      <c r="G263" s="157"/>
      <c r="H263" s="157"/>
      <c r="I263" s="157"/>
      <c r="J263" s="157"/>
      <c r="K263" s="157"/>
      <c r="L263" s="166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87">
        <v>4</v>
      </c>
      <c r="F264" s="188"/>
      <c r="G264" s="187">
        <v>5</v>
      </c>
      <c r="H264" s="188"/>
      <c r="I264" s="187">
        <v>6</v>
      </c>
      <c r="J264" s="188"/>
      <c r="K264" s="187">
        <v>7</v>
      </c>
      <c r="L264" s="18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72"/>
      <c r="F265" s="172"/>
      <c r="G265" s="172"/>
      <c r="H265" s="172"/>
      <c r="I265" s="172"/>
      <c r="J265" s="172"/>
      <c r="K265" s="173">
        <f t="shared" ref="K265:K274" si="19">E265+G265-I265</f>
        <v>0</v>
      </c>
      <c r="L265" s="174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67"/>
      <c r="F266" s="167"/>
      <c r="G266" s="167"/>
      <c r="H266" s="167"/>
      <c r="I266" s="167"/>
      <c r="J266" s="167"/>
      <c r="K266" s="168">
        <f t="shared" si="19"/>
        <v>0</v>
      </c>
      <c r="L266" s="169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9"/>
      <c r="F267" s="179"/>
      <c r="G267" s="179"/>
      <c r="H267" s="179"/>
      <c r="I267" s="179"/>
      <c r="J267" s="179"/>
      <c r="K267" s="168">
        <f t="shared" si="19"/>
        <v>0</v>
      </c>
      <c r="L267" s="169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9"/>
      <c r="F268" s="179"/>
      <c r="G268" s="179"/>
      <c r="H268" s="179"/>
      <c r="I268" s="179"/>
      <c r="J268" s="179"/>
      <c r="K268" s="168">
        <f t="shared" si="19"/>
        <v>0</v>
      </c>
      <c r="L268" s="169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67"/>
      <c r="F269" s="167"/>
      <c r="G269" s="167"/>
      <c r="H269" s="167"/>
      <c r="I269" s="167"/>
      <c r="J269" s="167"/>
      <c r="K269" s="168">
        <f t="shared" si="19"/>
        <v>0</v>
      </c>
      <c r="L269" s="169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9"/>
      <c r="F270" s="179"/>
      <c r="G270" s="179"/>
      <c r="H270" s="179"/>
      <c r="I270" s="179"/>
      <c r="J270" s="179"/>
      <c r="K270" s="168">
        <f t="shared" si="19"/>
        <v>0</v>
      </c>
      <c r="L270" s="169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9"/>
      <c r="F271" s="179"/>
      <c r="G271" s="179"/>
      <c r="H271" s="179"/>
      <c r="I271" s="179"/>
      <c r="J271" s="179"/>
      <c r="K271" s="168">
        <f t="shared" si="19"/>
        <v>0</v>
      </c>
      <c r="L271" s="169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9"/>
      <c r="F272" s="179"/>
      <c r="G272" s="179"/>
      <c r="H272" s="179"/>
      <c r="I272" s="179"/>
      <c r="J272" s="179"/>
      <c r="K272" s="168">
        <f t="shared" si="19"/>
        <v>0</v>
      </c>
      <c r="L272" s="169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9"/>
      <c r="F273" s="179"/>
      <c r="G273" s="179"/>
      <c r="H273" s="179"/>
      <c r="I273" s="179"/>
      <c r="J273" s="179"/>
      <c r="K273" s="168">
        <f t="shared" si="19"/>
        <v>0</v>
      </c>
      <c r="L273" s="169"/>
      <c r="M273" s="68"/>
      <c r="N273" s="55"/>
    </row>
    <row r="274" spans="1:14">
      <c r="A274" s="1"/>
      <c r="B274" s="114"/>
      <c r="C274" s="115"/>
      <c r="D274" s="116"/>
      <c r="E274" s="175"/>
      <c r="F274" s="175"/>
      <c r="G274" s="175"/>
      <c r="H274" s="175"/>
      <c r="I274" s="175"/>
      <c r="J274" s="175"/>
      <c r="K274" s="176">
        <f t="shared" si="19"/>
        <v>0</v>
      </c>
      <c r="L274" s="177"/>
      <c r="M274" s="117"/>
      <c r="N274" s="118"/>
    </row>
    <row r="275" spans="1:14" hidden="1">
      <c r="A275" s="1"/>
      <c r="B275" s="122"/>
      <c r="C275" s="123"/>
      <c r="D275" s="121"/>
      <c r="E275" s="183"/>
      <c r="F275" s="183"/>
      <c r="G275" s="183"/>
      <c r="H275" s="183"/>
      <c r="I275" s="183"/>
      <c r="J275" s="183"/>
      <c r="K275" s="168"/>
      <c r="L275" s="169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9">
        <v>0</v>
      </c>
      <c r="F276" s="179"/>
      <c r="G276" s="179">
        <v>14986311.890000001</v>
      </c>
      <c r="H276" s="179"/>
      <c r="I276" s="179">
        <v>14986311.890000001</v>
      </c>
      <c r="J276" s="179"/>
      <c r="K276" s="168">
        <f t="shared" ref="K276:K286" si="20">E276+G276-I276</f>
        <v>0</v>
      </c>
      <c r="L276" s="169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67">
        <v>0</v>
      </c>
      <c r="F277" s="167"/>
      <c r="G277" s="167">
        <v>14986311.890000001</v>
      </c>
      <c r="H277" s="167"/>
      <c r="I277" s="167">
        <v>14986311.890000001</v>
      </c>
      <c r="J277" s="167"/>
      <c r="K277" s="168">
        <f t="shared" si="20"/>
        <v>0</v>
      </c>
      <c r="L277" s="169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67">
        <v>0</v>
      </c>
      <c r="F278" s="167"/>
      <c r="G278" s="167">
        <v>14986311.890000001</v>
      </c>
      <c r="H278" s="167"/>
      <c r="I278" s="167">
        <v>14986311.890000001</v>
      </c>
      <c r="J278" s="167"/>
      <c r="K278" s="168">
        <f t="shared" si="20"/>
        <v>0</v>
      </c>
      <c r="L278" s="169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9">
        <v>0</v>
      </c>
      <c r="F279" s="179"/>
      <c r="G279" s="179">
        <v>14986311.890000001</v>
      </c>
      <c r="H279" s="179"/>
      <c r="I279" s="179">
        <v>14986311.890000001</v>
      </c>
      <c r="J279" s="179"/>
      <c r="K279" s="168">
        <f t="shared" si="20"/>
        <v>0</v>
      </c>
      <c r="L279" s="169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9"/>
      <c r="F280" s="179"/>
      <c r="G280" s="179"/>
      <c r="H280" s="179"/>
      <c r="I280" s="179"/>
      <c r="J280" s="179"/>
      <c r="K280" s="168">
        <f t="shared" si="20"/>
        <v>0</v>
      </c>
      <c r="L280" s="169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67"/>
      <c r="F281" s="167"/>
      <c r="G281" s="167"/>
      <c r="H281" s="167"/>
      <c r="I281" s="167"/>
      <c r="J281" s="167"/>
      <c r="K281" s="168">
        <f t="shared" si="20"/>
        <v>0</v>
      </c>
      <c r="L281" s="169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9"/>
      <c r="F282" s="179"/>
      <c r="G282" s="179"/>
      <c r="H282" s="179"/>
      <c r="I282" s="179"/>
      <c r="J282" s="179"/>
      <c r="K282" s="168">
        <f t="shared" si="20"/>
        <v>0</v>
      </c>
      <c r="L282" s="169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9"/>
      <c r="F283" s="179"/>
      <c r="G283" s="179"/>
      <c r="H283" s="179"/>
      <c r="I283" s="179"/>
      <c r="J283" s="179"/>
      <c r="K283" s="168">
        <f t="shared" si="20"/>
        <v>0</v>
      </c>
      <c r="L283" s="169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9"/>
      <c r="F284" s="179"/>
      <c r="G284" s="179"/>
      <c r="H284" s="179"/>
      <c r="I284" s="179"/>
      <c r="J284" s="179"/>
      <c r="K284" s="168">
        <f t="shared" si="20"/>
        <v>0</v>
      </c>
      <c r="L284" s="169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9"/>
      <c r="F285" s="179"/>
      <c r="G285" s="179"/>
      <c r="H285" s="179"/>
      <c r="I285" s="179"/>
      <c r="J285" s="179"/>
      <c r="K285" s="168">
        <f t="shared" si="20"/>
        <v>0</v>
      </c>
      <c r="L285" s="169"/>
      <c r="M285" s="68"/>
      <c r="N285" s="55"/>
    </row>
    <row r="286" spans="1:14">
      <c r="A286" s="1"/>
      <c r="B286" s="138"/>
      <c r="C286" s="115"/>
      <c r="D286" s="116"/>
      <c r="E286" s="175"/>
      <c r="F286" s="175"/>
      <c r="G286" s="175"/>
      <c r="H286" s="175"/>
      <c r="I286" s="175"/>
      <c r="J286" s="175"/>
      <c r="K286" s="176">
        <f t="shared" si="20"/>
        <v>0</v>
      </c>
      <c r="L286" s="177"/>
      <c r="M286" s="117"/>
      <c r="N286" s="118"/>
    </row>
    <row r="287" spans="1:14" ht="0.75" customHeight="1" thickBot="1">
      <c r="A287" s="1"/>
      <c r="B287" s="122"/>
      <c r="C287" s="125"/>
      <c r="D287" s="126"/>
      <c r="E287" s="184"/>
      <c r="F287" s="184"/>
      <c r="G287" s="184"/>
      <c r="H287" s="184"/>
      <c r="I287" s="184"/>
      <c r="J287" s="184"/>
      <c r="K287" s="185"/>
      <c r="L287" s="186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53" t="s">
        <v>478</v>
      </c>
      <c r="C289" s="157"/>
      <c r="D289" s="157" t="s">
        <v>23</v>
      </c>
      <c r="E289" s="157" t="s">
        <v>479</v>
      </c>
      <c r="F289" s="157"/>
      <c r="G289" s="157" t="s">
        <v>25</v>
      </c>
      <c r="H289" s="157"/>
      <c r="I289" s="157" t="s">
        <v>26</v>
      </c>
      <c r="J289" s="157"/>
      <c r="K289" s="157" t="s">
        <v>480</v>
      </c>
      <c r="L289" s="166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57"/>
      <c r="E290" s="157"/>
      <c r="F290" s="157"/>
      <c r="G290" s="157"/>
      <c r="H290" s="157"/>
      <c r="I290" s="157"/>
      <c r="J290" s="157"/>
      <c r="K290" s="157"/>
      <c r="L290" s="166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87">
        <v>4</v>
      </c>
      <c r="F291" s="188"/>
      <c r="G291" s="187">
        <v>5</v>
      </c>
      <c r="H291" s="188"/>
      <c r="I291" s="187">
        <v>6</v>
      </c>
      <c r="J291" s="188"/>
      <c r="K291" s="187">
        <v>7</v>
      </c>
      <c r="L291" s="18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90"/>
      <c r="F292" s="190"/>
      <c r="G292" s="190"/>
      <c r="H292" s="190"/>
      <c r="I292" s="190"/>
      <c r="J292" s="190"/>
      <c r="K292" s="173">
        <f t="shared" ref="K292:K301" si="21">E292+G292-I292</f>
        <v>0</v>
      </c>
      <c r="L292" s="174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9"/>
      <c r="F293" s="179"/>
      <c r="G293" s="179"/>
      <c r="H293" s="179"/>
      <c r="I293" s="179"/>
      <c r="J293" s="179"/>
      <c r="K293" s="168">
        <f t="shared" si="21"/>
        <v>0</v>
      </c>
      <c r="L293" s="169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9"/>
      <c r="F294" s="179"/>
      <c r="G294" s="179"/>
      <c r="H294" s="179"/>
      <c r="I294" s="179"/>
      <c r="J294" s="179"/>
      <c r="K294" s="168">
        <f t="shared" si="21"/>
        <v>0</v>
      </c>
      <c r="L294" s="169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67"/>
      <c r="F295" s="167"/>
      <c r="G295" s="167"/>
      <c r="H295" s="167"/>
      <c r="I295" s="167"/>
      <c r="J295" s="167"/>
      <c r="K295" s="168">
        <f t="shared" si="21"/>
        <v>0</v>
      </c>
      <c r="L295" s="169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9"/>
      <c r="F296" s="179"/>
      <c r="G296" s="179"/>
      <c r="H296" s="179"/>
      <c r="I296" s="179"/>
      <c r="J296" s="179"/>
      <c r="K296" s="168">
        <f t="shared" si="21"/>
        <v>0</v>
      </c>
      <c r="L296" s="169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67"/>
      <c r="F297" s="167"/>
      <c r="G297" s="167"/>
      <c r="H297" s="167"/>
      <c r="I297" s="167"/>
      <c r="J297" s="167"/>
      <c r="K297" s="168">
        <f t="shared" si="21"/>
        <v>0</v>
      </c>
      <c r="L297" s="169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9"/>
      <c r="F298" s="179"/>
      <c r="G298" s="179"/>
      <c r="H298" s="179"/>
      <c r="I298" s="179"/>
      <c r="J298" s="179"/>
      <c r="K298" s="168">
        <f t="shared" si="21"/>
        <v>0</v>
      </c>
      <c r="L298" s="169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67"/>
      <c r="F299" s="167"/>
      <c r="G299" s="167"/>
      <c r="H299" s="167"/>
      <c r="I299" s="167"/>
      <c r="J299" s="167"/>
      <c r="K299" s="168">
        <f t="shared" si="21"/>
        <v>0</v>
      </c>
      <c r="L299" s="169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9"/>
      <c r="F300" s="179"/>
      <c r="G300" s="179"/>
      <c r="H300" s="179"/>
      <c r="I300" s="179"/>
      <c r="J300" s="179"/>
      <c r="K300" s="168">
        <f t="shared" si="21"/>
        <v>0</v>
      </c>
      <c r="L300" s="169"/>
      <c r="M300" s="68"/>
      <c r="N300" s="55"/>
    </row>
    <row r="301" spans="1:14" ht="15.75" thickBot="1">
      <c r="A301" s="1"/>
      <c r="B301" s="138"/>
      <c r="C301" s="140"/>
      <c r="D301" s="141"/>
      <c r="E301" s="191"/>
      <c r="F301" s="191"/>
      <c r="G301" s="191"/>
      <c r="H301" s="191"/>
      <c r="I301" s="191"/>
      <c r="J301" s="191"/>
      <c r="K301" s="192">
        <f t="shared" si="21"/>
        <v>0</v>
      </c>
      <c r="L301" s="193"/>
      <c r="M301" s="117"/>
      <c r="N301" s="118"/>
    </row>
    <row r="302" spans="1:14" hidden="1">
      <c r="A302" s="1"/>
      <c r="B302" s="122"/>
      <c r="C302" s="142"/>
      <c r="D302" s="143"/>
      <c r="E302" s="194"/>
      <c r="F302" s="194"/>
      <c r="G302" s="194"/>
      <c r="H302" s="194"/>
      <c r="I302" s="194"/>
      <c r="J302" s="194"/>
      <c r="K302" s="195"/>
      <c r="L302" s="196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203"/>
      <c r="D305" s="204"/>
      <c r="E305" s="204"/>
      <c r="F305" s="205" t="s">
        <v>590</v>
      </c>
      <c r="G305" s="205"/>
      <c r="H305" s="206"/>
    </row>
    <row r="306" spans="1:8" ht="3.75" hidden="1" customHeight="1" thickTop="1" thickBot="1">
      <c r="A306" s="1"/>
      <c r="B306" s="144"/>
      <c r="C306" s="146"/>
      <c r="D306" s="146"/>
      <c r="E306" s="146"/>
      <c r="F306" s="207"/>
      <c r="G306" s="207"/>
      <c r="H306" s="207"/>
    </row>
    <row r="307" spans="1:8" ht="15.75" hidden="1" thickTop="1">
      <c r="A307" s="1"/>
      <c r="B307" s="144"/>
      <c r="C307" s="208" t="s">
        <v>591</v>
      </c>
      <c r="D307" s="209"/>
      <c r="E307" s="209"/>
      <c r="F307" s="210"/>
      <c r="G307" s="210"/>
      <c r="H307" s="211"/>
    </row>
    <row r="308" spans="1:8" hidden="1">
      <c r="A308" s="1"/>
      <c r="B308" s="144"/>
      <c r="C308" s="197" t="s">
        <v>592</v>
      </c>
      <c r="D308" s="198"/>
      <c r="E308" s="198"/>
      <c r="F308" s="199"/>
      <c r="G308" s="199"/>
      <c r="H308" s="200"/>
    </row>
    <row r="309" spans="1:8" hidden="1">
      <c r="A309" s="1"/>
      <c r="B309" s="144"/>
      <c r="C309" s="197" t="s">
        <v>593</v>
      </c>
      <c r="D309" s="198"/>
      <c r="E309" s="198"/>
      <c r="F309" s="201"/>
      <c r="G309" s="201"/>
      <c r="H309" s="202"/>
    </row>
    <row r="310" spans="1:8" hidden="1">
      <c r="A310" s="1"/>
      <c r="B310" s="144"/>
      <c r="C310" s="197" t="s">
        <v>594</v>
      </c>
      <c r="D310" s="198"/>
      <c r="E310" s="198"/>
      <c r="F310" s="201"/>
      <c r="G310" s="201"/>
      <c r="H310" s="202"/>
    </row>
    <row r="311" spans="1:8" hidden="1">
      <c r="A311" s="1"/>
      <c r="B311" s="144"/>
      <c r="C311" s="197" t="s">
        <v>595</v>
      </c>
      <c r="D311" s="198"/>
      <c r="E311" s="198"/>
      <c r="F311" s="201"/>
      <c r="G311" s="201"/>
      <c r="H311" s="202"/>
    </row>
    <row r="312" spans="1:8" hidden="1">
      <c r="A312" s="1"/>
      <c r="B312" s="144"/>
      <c r="C312" s="197" t="s">
        <v>596</v>
      </c>
      <c r="D312" s="198"/>
      <c r="E312" s="198"/>
      <c r="F312" s="199"/>
      <c r="G312" s="199"/>
      <c r="H312" s="200"/>
    </row>
    <row r="313" spans="1:8" hidden="1">
      <c r="A313" s="1"/>
      <c r="B313" s="144"/>
      <c r="C313" s="197" t="s">
        <v>597</v>
      </c>
      <c r="D313" s="198"/>
      <c r="E313" s="198"/>
      <c r="F313" s="199"/>
      <c r="G313" s="199"/>
      <c r="H313" s="200"/>
    </row>
    <row r="314" spans="1:8" hidden="1">
      <c r="A314" s="1"/>
      <c r="B314" s="144"/>
      <c r="C314" s="197" t="s">
        <v>598</v>
      </c>
      <c r="D314" s="198"/>
      <c r="E314" s="198"/>
      <c r="F314" s="201"/>
      <c r="G314" s="201"/>
      <c r="H314" s="202"/>
    </row>
    <row r="315" spans="1:8" ht="15.75" hidden="1" thickBot="1">
      <c r="A315" s="1"/>
      <c r="B315" s="144"/>
      <c r="C315" s="212" t="s">
        <v>599</v>
      </c>
      <c r="D315" s="213"/>
      <c r="E315" s="213"/>
      <c r="F315" s="214"/>
      <c r="G315" s="214"/>
      <c r="H315" s="215"/>
    </row>
    <row r="316" spans="1:8" ht="3.75" hidden="1" customHeight="1" thickTop="1">
      <c r="A316" s="1"/>
      <c r="B316" s="144"/>
      <c r="C316" s="216"/>
      <c r="D316" s="216"/>
      <c r="E316" s="216"/>
      <c r="F316" s="217"/>
      <c r="G316" s="217"/>
      <c r="H316" s="217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</mergeCells>
  <pageMargins left="0.74803149606299213" right="0.17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2024-03-20T13:51:13Z</cp:lastPrinted>
  <dcterms:created xsi:type="dcterms:W3CDTF">2024-03-11T13:50:31Z</dcterms:created>
  <dcterms:modified xsi:type="dcterms:W3CDTF">2024-03-20T13:51:14Z</dcterms:modified>
</cp:coreProperties>
</file>