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269322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36" s="1"/>
  <c r="Q51"/>
  <c r="Q47" s="1"/>
  <c r="R47"/>
  <c r="O47"/>
  <c r="N47"/>
  <c r="M47"/>
  <c r="L47"/>
  <c r="I47"/>
  <c r="R37"/>
  <c r="R36" s="1"/>
  <c r="Q37"/>
  <c r="P36"/>
  <c r="O36"/>
  <c r="N36"/>
  <c r="M36"/>
  <c r="L36"/>
  <c r="I36"/>
  <c r="T27"/>
  <c r="R27"/>
  <c r="R26" s="1"/>
  <c r="Q27"/>
  <c r="Q26" s="1"/>
  <c r="P26"/>
  <c r="O26"/>
  <c r="N26"/>
  <c r="M26"/>
  <c r="L26"/>
  <c r="K26"/>
  <c r="J26"/>
  <c r="I26"/>
  <c r="T24"/>
  <c r="R24"/>
  <c r="R23" s="1"/>
  <c r="Q24"/>
  <c r="Q23"/>
  <c r="Q62" s="1"/>
  <c r="P23"/>
  <c r="P62" s="1"/>
  <c r="O23"/>
  <c r="O62" s="1"/>
  <c r="N23"/>
  <c r="N62" s="1"/>
  <c r="M23"/>
  <c r="M62" s="1"/>
  <c r="L23"/>
  <c r="L62" s="1"/>
  <c r="I23"/>
  <c r="I62" s="1"/>
  <c r="R62" l="1"/>
</calcChain>
</file>

<file path=xl/sharedStrings.xml><?xml version="1.0" encoding="utf-8"?>
<sst xmlns="http://schemas.openxmlformats.org/spreadsheetml/2006/main" count="234" uniqueCount="144">
  <si>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</si>
  <si>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</si>
  <si>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</si>
  <si>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</si>
  <si>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</si>
  <si>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</si>
  <si>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</si>
  <si>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</si>
  <si>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</si>
  <si>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</si>
  <si>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</si>
  <si>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</si>
  <si>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</si>
  <si>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</si>
  <si>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</si>
  <si>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</si>
  <si>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>по ОКПО</t>
  </si>
  <si>
    <t>44122224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</si>
  <si>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</si>
  <si>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</si>
  <si>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</si>
  <si>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</si>
  <si>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</si>
  <si>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</si>
  <si>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</si>
  <si>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</si>
  <si>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</si>
  <si>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</si>
  <si>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</si>
  <si>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</si>
  <si>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</si>
  <si>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</si>
  <si>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</si>
  <si>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</si>
  <si>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</si>
  <si>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3128146584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</si>
  <si>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</si>
  <si>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</si>
  <si>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</si>
  <si>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</si>
  <si>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</si>
  <si>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</si>
  <si>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</si>
  <si>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</si>
  <si>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</si>
  <si>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</si>
  <si>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</si>
  <si>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</si>
  <si>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</si>
  <si>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</si>
  <si>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</si>
  <si>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</si>
  <si>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</si>
  <si>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</si>
  <si>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</si>
  <si>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</si>
  <si>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</si>
  <si>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</si>
  <si>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</si>
  <si>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</si>
  <si>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</si>
  <si>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</si>
  <si>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</si>
  <si>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</si>
  <si>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</si>
  <si>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</si>
  <si>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</si>
  <si>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</si>
  <si>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</si>
  <si>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</si>
  <si>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</si>
  <si>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</si>
  <si>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</si>
  <si>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</si>
  <si>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</si>
  <si>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</si>
  <si>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</si>
  <si>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</si>
  <si>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</si>
  <si>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</si>
  <si>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</si>
  <si>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</si>
  <si>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</si>
  <si>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</si>
  <si>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</si>
  <si>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</si>
  <si>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</si>
  <si>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</si>
  <si>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</si>
  <si>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</si>
  <si>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</si>
  <si>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</si>
  <si>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</si>
  <si>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</si>
  <si>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</si>
  <si>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</si>
  <si>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</si>
  <si>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</si>
  <si>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</si>
  <si>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</si>
  <si>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</si>
  <si>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</si>
  <si>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</si>
  <si>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</si>
  <si>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</si>
  <si>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</si>
  <si>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</si>
  <si>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</si>
  <si>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</si>
  <si>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</si>
  <si>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</si>
  <si>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Наникова М.А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</si>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</sst>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6" xfId="1" applyNumberFormat="1" applyFont="1" applyBorder="1" applyAlignment="1" applyProtection="1">
      <alignment horizontal="left" wrapText="1"/>
      <protection locked="0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H90" sqref="H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49" t="s">
        <v>0</v>
      </c>
      <c r="N1" s="150"/>
      <c r="O1" s="150"/>
      <c r="P1" s="150"/>
      <c r="Q1" s="150"/>
      <c r="R1" s="15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1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5"/>
      <c r="R3" s="6"/>
      <c r="S3" s="7"/>
      <c r="T3" s="7"/>
      <c r="U3" s="7"/>
    </row>
    <row r="4" spans="2:21" s="8" customFormat="1" ht="12.75" customHeight="1" thickBot="1">
      <c r="B4" s="9"/>
      <c r="C4" s="151" t="s">
        <v>2</v>
      </c>
      <c r="D4" s="151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4" t="s">
        <v>10</v>
      </c>
      <c r="L6" s="154"/>
      <c r="M6" s="15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55" t="s">
        <v>14</v>
      </c>
      <c r="C7" s="156"/>
      <c r="D7" s="156"/>
      <c r="E7" s="156"/>
      <c r="F7" s="24"/>
      <c r="G7" s="13"/>
      <c r="H7" s="157" t="s">
        <v>135</v>
      </c>
      <c r="I7" s="157"/>
      <c r="J7" s="157"/>
      <c r="K7" s="157"/>
      <c r="L7" s="157"/>
      <c r="M7" s="157"/>
      <c r="N7" s="157"/>
      <c r="O7" s="157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55" t="s">
        <v>20</v>
      </c>
      <c r="C8" s="156"/>
      <c r="D8" s="156"/>
      <c r="E8" s="156"/>
      <c r="F8" s="24"/>
      <c r="G8" s="28"/>
      <c r="H8" s="160"/>
      <c r="I8" s="161"/>
      <c r="J8" s="161"/>
      <c r="K8" s="161"/>
      <c r="L8" s="161"/>
      <c r="M8" s="161"/>
      <c r="N8" s="161"/>
      <c r="O8" s="161"/>
      <c r="P8" s="25"/>
      <c r="Q8" s="17"/>
      <c r="R8" s="29"/>
      <c r="S8" s="7"/>
      <c r="T8" s="7" t="s">
        <v>21</v>
      </c>
      <c r="U8" s="27"/>
    </row>
    <row r="9" spans="2:21" ht="22.5" customHeight="1">
      <c r="B9" s="155" t="s">
        <v>22</v>
      </c>
      <c r="C9" s="155"/>
      <c r="D9" s="155"/>
      <c r="E9" s="155"/>
      <c r="F9" s="12"/>
      <c r="G9" s="28"/>
      <c r="H9" s="160" t="s">
        <v>23</v>
      </c>
      <c r="I9" s="160"/>
      <c r="J9" s="160"/>
      <c r="K9" s="160"/>
      <c r="L9" s="160"/>
      <c r="M9" s="160"/>
      <c r="N9" s="160"/>
      <c r="O9" s="16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55" t="s">
        <v>28</v>
      </c>
      <c r="C10" s="155"/>
      <c r="D10" s="155"/>
      <c r="E10" s="15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55" t="s">
        <v>31</v>
      </c>
      <c r="C11" s="155"/>
      <c r="D11" s="155"/>
      <c r="E11" s="155"/>
      <c r="F11" s="12"/>
      <c r="G11" s="28"/>
      <c r="H11" s="157" t="s">
        <v>32</v>
      </c>
      <c r="I11" s="157"/>
      <c r="J11" s="157"/>
      <c r="K11" s="157"/>
      <c r="L11" s="157"/>
      <c r="M11" s="157"/>
      <c r="N11" s="157"/>
      <c r="O11" s="157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55" t="s">
        <v>37</v>
      </c>
      <c r="C12" s="155"/>
      <c r="D12" s="155"/>
      <c r="E12" s="15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58"/>
      <c r="S12" s="7" t="s">
        <v>38</v>
      </c>
      <c r="T12" s="7" t="s">
        <v>39</v>
      </c>
      <c r="U12" s="7"/>
    </row>
    <row r="13" spans="2:21" ht="15" customHeight="1">
      <c r="B13" s="155" t="s">
        <v>40</v>
      </c>
      <c r="C13" s="155"/>
      <c r="D13" s="155"/>
      <c r="E13" s="155"/>
      <c r="F13" s="12"/>
      <c r="G13" s="28"/>
      <c r="H13" s="157" t="s">
        <v>41</v>
      </c>
      <c r="I13" s="157"/>
      <c r="J13" s="157"/>
      <c r="K13" s="157"/>
      <c r="L13" s="157"/>
      <c r="M13" s="157"/>
      <c r="N13" s="157"/>
      <c r="O13" s="157"/>
      <c r="P13" s="21"/>
      <c r="Q13" s="22"/>
      <c r="R13" s="159"/>
      <c r="S13" s="7"/>
      <c r="T13" s="7" t="s">
        <v>42</v>
      </c>
      <c r="U13" s="7"/>
    </row>
    <row r="14" spans="2:21" ht="12.75" customHeight="1">
      <c r="B14" s="155" t="s">
        <v>43</v>
      </c>
      <c r="C14" s="155"/>
      <c r="D14" s="155"/>
      <c r="E14" s="155"/>
      <c r="F14" s="155"/>
      <c r="G14" s="155"/>
      <c r="H14" s="15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55" t="s">
        <v>46</v>
      </c>
      <c r="C15" s="156"/>
      <c r="D15" s="156"/>
      <c r="E15" s="1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72" t="s">
        <v>52</v>
      </c>
      <c r="D17" s="164" t="s">
        <v>53</v>
      </c>
      <c r="E17" s="180"/>
      <c r="F17" s="180"/>
      <c r="G17" s="180"/>
      <c r="H17" s="169"/>
      <c r="I17" s="164" t="s">
        <v>54</v>
      </c>
      <c r="J17" s="180"/>
      <c r="K17" s="169"/>
      <c r="L17" s="162" t="s">
        <v>55</v>
      </c>
      <c r="M17" s="163"/>
      <c r="N17" s="163"/>
      <c r="O17" s="177"/>
      <c r="P17" s="183" t="s">
        <v>56</v>
      </c>
      <c r="Q17" s="162" t="s">
        <v>57</v>
      </c>
      <c r="R17" s="163"/>
      <c r="S17" s="7"/>
      <c r="T17" s="39" t="s">
        <v>58</v>
      </c>
      <c r="U17" s="39"/>
    </row>
    <row r="18" spans="2:22">
      <c r="B18" s="178"/>
      <c r="C18" s="173"/>
      <c r="D18" s="165"/>
      <c r="E18" s="181"/>
      <c r="F18" s="181"/>
      <c r="G18" s="181"/>
      <c r="H18" s="170"/>
      <c r="I18" s="165"/>
      <c r="J18" s="181"/>
      <c r="K18" s="170"/>
      <c r="L18" s="164" t="s">
        <v>59</v>
      </c>
      <c r="M18" s="167" t="s">
        <v>60</v>
      </c>
      <c r="N18" s="168"/>
      <c r="O18" s="169" t="s">
        <v>61</v>
      </c>
      <c r="P18" s="184"/>
      <c r="Q18" s="172" t="s">
        <v>62</v>
      </c>
      <c r="R18" s="164" t="s">
        <v>63</v>
      </c>
      <c r="S18" s="7"/>
      <c r="T18" s="7"/>
      <c r="U18" s="7"/>
    </row>
    <row r="19" spans="2:22" ht="15" customHeight="1">
      <c r="B19" s="178"/>
      <c r="C19" s="173"/>
      <c r="D19" s="165"/>
      <c r="E19" s="181"/>
      <c r="F19" s="181"/>
      <c r="G19" s="181"/>
      <c r="H19" s="170"/>
      <c r="I19" s="165"/>
      <c r="J19" s="181"/>
      <c r="K19" s="170"/>
      <c r="L19" s="165"/>
      <c r="M19" s="172" t="s">
        <v>64</v>
      </c>
      <c r="N19" s="172" t="s">
        <v>65</v>
      </c>
      <c r="O19" s="170"/>
      <c r="P19" s="184"/>
      <c r="Q19" s="173"/>
      <c r="R19" s="174"/>
      <c r="S19" s="7"/>
      <c r="T19" s="7"/>
      <c r="U19" s="7"/>
    </row>
    <row r="20" spans="2:22">
      <c r="B20" s="178"/>
      <c r="C20" s="173"/>
      <c r="D20" s="165"/>
      <c r="E20" s="181"/>
      <c r="F20" s="181"/>
      <c r="G20" s="181"/>
      <c r="H20" s="170"/>
      <c r="I20" s="165"/>
      <c r="J20" s="181"/>
      <c r="K20" s="170"/>
      <c r="L20" s="165"/>
      <c r="M20" s="173"/>
      <c r="N20" s="175"/>
      <c r="O20" s="170"/>
      <c r="P20" s="184"/>
      <c r="Q20" s="173"/>
      <c r="R20" s="174"/>
      <c r="S20" s="7"/>
      <c r="T20" s="7"/>
      <c r="U20" s="7"/>
    </row>
    <row r="21" spans="2:22">
      <c r="B21" s="178"/>
      <c r="C21" s="179"/>
      <c r="D21" s="166"/>
      <c r="E21" s="182"/>
      <c r="F21" s="182"/>
      <c r="G21" s="182"/>
      <c r="H21" s="171"/>
      <c r="I21" s="166"/>
      <c r="J21" s="182"/>
      <c r="K21" s="171"/>
      <c r="L21" s="166"/>
      <c r="M21" s="173"/>
      <c r="N21" s="176"/>
      <c r="O21" s="171"/>
      <c r="P21" s="184"/>
      <c r="Q21" s="173"/>
      <c r="R21" s="17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97" t="s">
        <v>26</v>
      </c>
      <c r="E22" s="198"/>
      <c r="F22" s="198"/>
      <c r="G22" s="198"/>
      <c r="H22" s="199"/>
      <c r="I22" s="162" t="s">
        <v>68</v>
      </c>
      <c r="J22" s="163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0" t="s">
        <v>77</v>
      </c>
      <c r="E23" s="201"/>
      <c r="F23" s="201"/>
      <c r="G23" s="201"/>
      <c r="H23" s="202"/>
      <c r="I23" s="203">
        <f>SUM(I24:I25)</f>
        <v>87975</v>
      </c>
      <c r="J23" s="204"/>
      <c r="K23" s="205"/>
      <c r="L23" s="51">
        <f t="shared" ref="L23:R23" si="0">SUM(L24:L25)</f>
        <v>0</v>
      </c>
      <c r="M23" s="52">
        <f t="shared" si="0"/>
        <v>87975</v>
      </c>
      <c r="N23" s="53">
        <f t="shared" si="0"/>
        <v>0</v>
      </c>
      <c r="O23" s="52">
        <f t="shared" si="0"/>
        <v>87975</v>
      </c>
      <c r="P23" s="52">
        <f t="shared" si="0"/>
        <v>87975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06">
        <v>87975</v>
      </c>
      <c r="J24" s="207"/>
      <c r="K24" s="208"/>
      <c r="L24" s="60">
        <v>0</v>
      </c>
      <c r="M24" s="60">
        <v>87975</v>
      </c>
      <c r="N24" s="61">
        <v>0</v>
      </c>
      <c r="O24" s="62">
        <v>87975</v>
      </c>
      <c r="P24" s="60">
        <v>87975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09"/>
      <c r="J25" s="210"/>
      <c r="K25" s="211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185" t="s">
        <v>77</v>
      </c>
      <c r="E26" s="186"/>
      <c r="F26" s="186"/>
      <c r="G26" s="186"/>
      <c r="H26" s="187"/>
      <c r="I26" s="188">
        <f t="shared" ref="I26:R26" si="1">SUM(I27:I28)</f>
        <v>0</v>
      </c>
      <c r="J26" s="189">
        <f t="shared" si="1"/>
        <v>0</v>
      </c>
      <c r="K26" s="19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191"/>
      <c r="J27" s="192"/>
      <c r="K27" s="19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194"/>
      <c r="J28" s="195"/>
      <c r="K28" s="19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77" t="s">
        <v>51</v>
      </c>
      <c r="C30" s="172" t="s">
        <v>52</v>
      </c>
      <c r="D30" s="164" t="s">
        <v>86</v>
      </c>
      <c r="E30" s="180"/>
      <c r="F30" s="180"/>
      <c r="G30" s="180"/>
      <c r="H30" s="169"/>
      <c r="I30" s="164" t="s">
        <v>87</v>
      </c>
      <c r="J30" s="180"/>
      <c r="K30" s="169"/>
      <c r="L30" s="162" t="s">
        <v>55</v>
      </c>
      <c r="M30" s="163"/>
      <c r="N30" s="163"/>
      <c r="O30" s="177"/>
      <c r="P30" s="183" t="s">
        <v>56</v>
      </c>
      <c r="Q30" s="162" t="s">
        <v>57</v>
      </c>
      <c r="R30" s="163"/>
      <c r="S30" s="48"/>
      <c r="T30" s="48"/>
      <c r="U30" s="48"/>
      <c r="V30" s="48"/>
    </row>
    <row r="31" spans="2:22">
      <c r="B31" s="178"/>
      <c r="C31" s="173"/>
      <c r="D31" s="165"/>
      <c r="E31" s="181"/>
      <c r="F31" s="181"/>
      <c r="G31" s="181"/>
      <c r="H31" s="170"/>
      <c r="I31" s="165"/>
      <c r="J31" s="181"/>
      <c r="K31" s="170"/>
      <c r="L31" s="164" t="s">
        <v>59</v>
      </c>
      <c r="M31" s="167" t="s">
        <v>60</v>
      </c>
      <c r="N31" s="168"/>
      <c r="O31" s="169" t="s">
        <v>61</v>
      </c>
      <c r="P31" s="184"/>
      <c r="Q31" s="172" t="s">
        <v>62</v>
      </c>
      <c r="R31" s="164" t="s">
        <v>63</v>
      </c>
      <c r="S31" s="48"/>
      <c r="T31" s="48"/>
      <c r="U31" s="48"/>
      <c r="V31" s="48"/>
    </row>
    <row r="32" spans="2:22">
      <c r="B32" s="178"/>
      <c r="C32" s="173"/>
      <c r="D32" s="165"/>
      <c r="E32" s="181"/>
      <c r="F32" s="181"/>
      <c r="G32" s="181"/>
      <c r="H32" s="170"/>
      <c r="I32" s="165"/>
      <c r="J32" s="181"/>
      <c r="K32" s="170"/>
      <c r="L32" s="165"/>
      <c r="M32" s="172" t="s">
        <v>64</v>
      </c>
      <c r="N32" s="172" t="s">
        <v>65</v>
      </c>
      <c r="O32" s="170"/>
      <c r="P32" s="184"/>
      <c r="Q32" s="173"/>
      <c r="R32" s="174"/>
      <c r="S32" s="48"/>
      <c r="T32" s="48"/>
      <c r="U32" s="48"/>
      <c r="V32" s="48"/>
    </row>
    <row r="33" spans="2:22">
      <c r="B33" s="178"/>
      <c r="C33" s="173"/>
      <c r="D33" s="165"/>
      <c r="E33" s="181"/>
      <c r="F33" s="181"/>
      <c r="G33" s="181"/>
      <c r="H33" s="170"/>
      <c r="I33" s="165"/>
      <c r="J33" s="181"/>
      <c r="K33" s="170"/>
      <c r="L33" s="165"/>
      <c r="M33" s="173"/>
      <c r="N33" s="175"/>
      <c r="O33" s="170"/>
      <c r="P33" s="184"/>
      <c r="Q33" s="173"/>
      <c r="R33" s="174"/>
      <c r="S33" s="48"/>
      <c r="T33" s="48"/>
      <c r="U33" s="48"/>
      <c r="V33" s="48"/>
    </row>
    <row r="34" spans="2:22">
      <c r="B34" s="178"/>
      <c r="C34" s="179"/>
      <c r="D34" s="166"/>
      <c r="E34" s="182"/>
      <c r="F34" s="182"/>
      <c r="G34" s="182"/>
      <c r="H34" s="171"/>
      <c r="I34" s="166"/>
      <c r="J34" s="182"/>
      <c r="K34" s="171"/>
      <c r="L34" s="166"/>
      <c r="M34" s="173"/>
      <c r="N34" s="176"/>
      <c r="O34" s="171"/>
      <c r="P34" s="184"/>
      <c r="Q34" s="173"/>
      <c r="R34" s="174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212" t="s">
        <v>26</v>
      </c>
      <c r="E35" s="213"/>
      <c r="F35" s="213"/>
      <c r="G35" s="213"/>
      <c r="H35" s="214"/>
      <c r="I35" s="162" t="s">
        <v>68</v>
      </c>
      <c r="J35" s="163"/>
      <c r="K35" s="177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200" t="s">
        <v>77</v>
      </c>
      <c r="E36" s="201"/>
      <c r="F36" s="201"/>
      <c r="G36" s="201"/>
      <c r="H36" s="202"/>
      <c r="I36" s="215">
        <f>I37+I61</f>
        <v>9530336</v>
      </c>
      <c r="J36" s="215"/>
      <c r="K36" s="215"/>
      <c r="L36" s="52">
        <f>L37+L61</f>
        <v>0</v>
      </c>
      <c r="M36" s="52">
        <f>M37+M61</f>
        <v>15000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15000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185"/>
      <c r="E37" s="186"/>
      <c r="F37" s="186"/>
      <c r="G37" s="186"/>
      <c r="H37" s="187"/>
      <c r="I37" s="216">
        <v>9530336</v>
      </c>
      <c r="J37" s="216"/>
      <c r="K37" s="216"/>
      <c r="L37" s="105">
        <v>0</v>
      </c>
      <c r="M37" s="105">
        <v>15000</v>
      </c>
      <c r="N37" s="105">
        <v>0</v>
      </c>
      <c r="O37" s="105">
        <v>0</v>
      </c>
      <c r="P37" s="106" t="s">
        <v>77</v>
      </c>
      <c r="Q37" s="107">
        <f>M37</f>
        <v>15000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185" t="s">
        <v>77</v>
      </c>
      <c r="E38" s="186"/>
      <c r="F38" s="186"/>
      <c r="G38" s="186"/>
      <c r="H38" s="187"/>
      <c r="I38" s="223">
        <v>0</v>
      </c>
      <c r="J38" s="223"/>
      <c r="K38" s="223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7"/>
      <c r="J39" s="218"/>
      <c r="K39" s="219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20"/>
      <c r="J40" s="221"/>
      <c r="K40" s="222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185" t="s">
        <v>77</v>
      </c>
      <c r="E41" s="186"/>
      <c r="F41" s="186"/>
      <c r="G41" s="186"/>
      <c r="H41" s="187"/>
      <c r="I41" s="220">
        <v>0</v>
      </c>
      <c r="J41" s="221"/>
      <c r="K41" s="222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7"/>
      <c r="J42" s="218"/>
      <c r="K42" s="219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20"/>
      <c r="J43" s="221"/>
      <c r="K43" s="222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185" t="s">
        <v>77</v>
      </c>
      <c r="E44" s="186"/>
      <c r="F44" s="186"/>
      <c r="G44" s="186"/>
      <c r="H44" s="187"/>
      <c r="I44" s="220">
        <v>0</v>
      </c>
      <c r="J44" s="221"/>
      <c r="K44" s="222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185" t="s">
        <v>77</v>
      </c>
      <c r="E47" s="186"/>
      <c r="F47" s="186"/>
      <c r="G47" s="186"/>
      <c r="H47" s="187"/>
      <c r="I47" s="227">
        <f>I48+I51</f>
        <v>0</v>
      </c>
      <c r="J47" s="228"/>
      <c r="K47" s="229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185" t="s">
        <v>77</v>
      </c>
      <c r="E48" s="186"/>
      <c r="F48" s="186"/>
      <c r="G48" s="186"/>
      <c r="H48" s="187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185" t="s">
        <v>77</v>
      </c>
      <c r="E51" s="186"/>
      <c r="F51" s="186"/>
      <c r="G51" s="186"/>
      <c r="H51" s="187"/>
      <c r="I51" s="220">
        <v>0</v>
      </c>
      <c r="J51" s="221"/>
      <c r="K51" s="222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7"/>
      <c r="J52" s="218"/>
      <c r="K52" s="21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24"/>
      <c r="J53" s="225"/>
      <c r="K53" s="22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77" t="s">
        <v>51</v>
      </c>
      <c r="C55" s="172" t="s">
        <v>52</v>
      </c>
      <c r="D55" s="164" t="s">
        <v>53</v>
      </c>
      <c r="E55" s="180"/>
      <c r="F55" s="180"/>
      <c r="G55" s="180"/>
      <c r="H55" s="169"/>
      <c r="I55" s="164" t="s">
        <v>87</v>
      </c>
      <c r="J55" s="180"/>
      <c r="K55" s="169"/>
      <c r="L55" s="162" t="s">
        <v>55</v>
      </c>
      <c r="M55" s="163"/>
      <c r="N55" s="163"/>
      <c r="O55" s="177"/>
      <c r="P55" s="183" t="s">
        <v>56</v>
      </c>
      <c r="Q55" s="162" t="s">
        <v>57</v>
      </c>
      <c r="R55" s="163"/>
      <c r="S55" s="40"/>
      <c r="T55" s="135">
        <v>0</v>
      </c>
      <c r="U55" s="135"/>
      <c r="V55" s="48"/>
    </row>
    <row r="56" spans="2:22">
      <c r="B56" s="178"/>
      <c r="C56" s="173"/>
      <c r="D56" s="165"/>
      <c r="E56" s="181"/>
      <c r="F56" s="181"/>
      <c r="G56" s="181"/>
      <c r="H56" s="170"/>
      <c r="I56" s="165"/>
      <c r="J56" s="181"/>
      <c r="K56" s="170"/>
      <c r="L56" s="164" t="s">
        <v>59</v>
      </c>
      <c r="M56" s="167" t="s">
        <v>60</v>
      </c>
      <c r="N56" s="168"/>
      <c r="O56" s="169" t="s">
        <v>61</v>
      </c>
      <c r="P56" s="184"/>
      <c r="Q56" s="172" t="s">
        <v>62</v>
      </c>
      <c r="R56" s="164" t="s">
        <v>63</v>
      </c>
      <c r="S56" s="40"/>
      <c r="T56" s="135">
        <v>0</v>
      </c>
      <c r="U56" s="135"/>
      <c r="V56" s="48"/>
    </row>
    <row r="57" spans="2:22">
      <c r="B57" s="178"/>
      <c r="C57" s="173"/>
      <c r="D57" s="165"/>
      <c r="E57" s="181"/>
      <c r="F57" s="181"/>
      <c r="G57" s="181"/>
      <c r="H57" s="170"/>
      <c r="I57" s="165"/>
      <c r="J57" s="181"/>
      <c r="K57" s="170"/>
      <c r="L57" s="165"/>
      <c r="M57" s="172" t="s">
        <v>64</v>
      </c>
      <c r="N57" s="172" t="s">
        <v>65</v>
      </c>
      <c r="O57" s="170"/>
      <c r="P57" s="184"/>
      <c r="Q57" s="173"/>
      <c r="R57" s="174"/>
      <c r="S57" s="40"/>
      <c r="T57" s="135">
        <v>0</v>
      </c>
      <c r="U57" s="135"/>
      <c r="V57" s="48"/>
    </row>
    <row r="58" spans="2:22">
      <c r="B58" s="178"/>
      <c r="C58" s="173"/>
      <c r="D58" s="165"/>
      <c r="E58" s="181"/>
      <c r="F58" s="181"/>
      <c r="G58" s="181"/>
      <c r="H58" s="170"/>
      <c r="I58" s="165"/>
      <c r="J58" s="181"/>
      <c r="K58" s="170"/>
      <c r="L58" s="165"/>
      <c r="M58" s="173"/>
      <c r="N58" s="175"/>
      <c r="O58" s="170"/>
      <c r="P58" s="184"/>
      <c r="Q58" s="173"/>
      <c r="R58" s="174"/>
      <c r="S58" s="40"/>
      <c r="T58" s="135">
        <v>0</v>
      </c>
      <c r="U58" s="135"/>
      <c r="V58" s="48"/>
    </row>
    <row r="59" spans="2:22">
      <c r="B59" s="178"/>
      <c r="C59" s="179"/>
      <c r="D59" s="166"/>
      <c r="E59" s="182"/>
      <c r="F59" s="182"/>
      <c r="G59" s="182"/>
      <c r="H59" s="171"/>
      <c r="I59" s="166"/>
      <c r="J59" s="182"/>
      <c r="K59" s="171"/>
      <c r="L59" s="166"/>
      <c r="M59" s="173"/>
      <c r="N59" s="176"/>
      <c r="O59" s="171"/>
      <c r="P59" s="184"/>
      <c r="Q59" s="173"/>
      <c r="R59" s="174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212" t="s">
        <v>26</v>
      </c>
      <c r="E60" s="213"/>
      <c r="F60" s="213"/>
      <c r="G60" s="213"/>
      <c r="H60" s="214"/>
      <c r="I60" s="162" t="s">
        <v>68</v>
      </c>
      <c r="J60" s="163"/>
      <c r="K60" s="177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200"/>
      <c r="E61" s="201"/>
      <c r="F61" s="201"/>
      <c r="G61" s="201"/>
      <c r="H61" s="202"/>
      <c r="I61" s="234">
        <v>0</v>
      </c>
      <c r="J61" s="234"/>
      <c r="K61" s="234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235" t="s">
        <v>77</v>
      </c>
      <c r="E62" s="236"/>
      <c r="F62" s="236"/>
      <c r="G62" s="236"/>
      <c r="H62" s="237"/>
      <c r="I62" s="238">
        <f>I23+I26+I36</f>
        <v>9618311</v>
      </c>
      <c r="J62" s="238"/>
      <c r="K62" s="238"/>
      <c r="L62" s="141">
        <f t="shared" ref="L62:R62" si="2">L23+L26+L36</f>
        <v>0</v>
      </c>
      <c r="M62" s="141">
        <f t="shared" si="2"/>
        <v>102975</v>
      </c>
      <c r="N62" s="141">
        <f t="shared" si="2"/>
        <v>0</v>
      </c>
      <c r="O62" s="141">
        <f t="shared" si="2"/>
        <v>87975</v>
      </c>
      <c r="P62" s="141">
        <f t="shared" si="2"/>
        <v>87975</v>
      </c>
      <c r="Q62" s="141">
        <f t="shared" si="2"/>
        <v>15000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230" t="s">
        <v>111</v>
      </c>
      <c r="J64" s="230"/>
      <c r="K64" s="230"/>
      <c r="L64" s="230"/>
      <c r="M64" s="231" t="s">
        <v>112</v>
      </c>
      <c r="N64" s="231"/>
      <c r="O64" s="146"/>
      <c r="P64" s="230" t="s">
        <v>113</v>
      </c>
      <c r="Q64" s="230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232" t="s">
        <v>115</v>
      </c>
      <c r="J65" s="232"/>
      <c r="K65" s="232"/>
      <c r="L65" s="232"/>
      <c r="M65" s="231" t="s">
        <v>116</v>
      </c>
      <c r="N65" s="231"/>
      <c r="O65" s="3" t="s">
        <v>114</v>
      </c>
      <c r="P65" s="233" t="s">
        <v>115</v>
      </c>
      <c r="Q65" s="233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230" t="s">
        <v>136</v>
      </c>
      <c r="J67" s="230"/>
      <c r="K67" s="230"/>
      <c r="L67" s="230"/>
      <c r="M67" s="241" t="s">
        <v>118</v>
      </c>
      <c r="N67" s="241"/>
      <c r="O67" s="239" t="s">
        <v>137</v>
      </c>
      <c r="P67" s="230"/>
      <c r="Q67" s="230"/>
      <c r="R67" s="230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232" t="s">
        <v>115</v>
      </c>
      <c r="J68" s="232"/>
      <c r="K68" s="232"/>
      <c r="L68" s="232"/>
      <c r="O68" s="233" t="s">
        <v>120</v>
      </c>
      <c r="P68" s="233"/>
      <c r="Q68" s="233"/>
      <c r="R68" s="233"/>
    </row>
    <row r="69" spans="2:18" s="48" customFormat="1" ht="12.75" customHeight="1">
      <c r="M69" s="231" t="s">
        <v>121</v>
      </c>
      <c r="N69" s="231"/>
      <c r="O69" s="145" t="s">
        <v>138</v>
      </c>
      <c r="P69" s="144"/>
      <c r="Q69" s="230" t="s">
        <v>139</v>
      </c>
      <c r="R69" s="230"/>
    </row>
    <row r="70" spans="2:18" s="48" customFormat="1" ht="12.75" customHeight="1">
      <c r="O70" s="3" t="s">
        <v>122</v>
      </c>
      <c r="P70" s="3" t="s">
        <v>114</v>
      </c>
      <c r="Q70" s="233" t="s">
        <v>115</v>
      </c>
      <c r="R70" s="233"/>
    </row>
    <row r="71" spans="2:18" s="48" customFormat="1" ht="33.75" customHeight="1">
      <c r="B71" s="48" t="s">
        <v>123</v>
      </c>
      <c r="C71" s="239" t="s">
        <v>140</v>
      </c>
      <c r="D71" s="230"/>
      <c r="E71" s="230"/>
      <c r="F71" s="230"/>
      <c r="G71" s="230"/>
      <c r="H71" s="230"/>
      <c r="I71" s="146"/>
      <c r="J71" s="146"/>
      <c r="K71" s="146"/>
      <c r="L71" s="230" t="s">
        <v>141</v>
      </c>
      <c r="M71" s="230"/>
      <c r="N71" s="240" t="s">
        <v>142</v>
      </c>
      <c r="O71" s="240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233" t="s">
        <v>114</v>
      </c>
      <c r="J72" s="233"/>
      <c r="K72" s="233"/>
      <c r="L72" s="233" t="s">
        <v>115</v>
      </c>
      <c r="M72" s="233"/>
      <c r="N72" s="233" t="s">
        <v>124</v>
      </c>
      <c r="O72" s="233"/>
    </row>
    <row r="73" spans="2:18" s="48" customFormat="1" ht="12.75" customHeight="1"/>
    <row r="74" spans="2:18" s="48" customFormat="1" ht="12.75" customHeight="1">
      <c r="B74" s="248" t="s">
        <v>143</v>
      </c>
      <c r="C74" s="248"/>
      <c r="D74" s="248"/>
      <c r="E74" s="248"/>
      <c r="F74" s="248"/>
      <c r="G74" s="248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249"/>
      <c r="D77" s="250"/>
      <c r="E77" s="250"/>
      <c r="F77" s="250"/>
      <c r="G77" s="250"/>
      <c r="H77" s="250"/>
      <c r="I77" s="250"/>
      <c r="J77" s="250"/>
      <c r="K77" s="251" t="s">
        <v>125</v>
      </c>
      <c r="L77" s="251"/>
      <c r="M77" s="251"/>
      <c r="N77" s="252"/>
    </row>
    <row r="78" spans="2:18" ht="3.75" hidden="1" customHeight="1" thickTop="1" thickBot="1">
      <c r="C78" s="253"/>
      <c r="D78" s="253"/>
      <c r="E78" s="253"/>
      <c r="F78" s="253"/>
      <c r="G78" s="253"/>
      <c r="H78" s="253"/>
      <c r="I78" s="253"/>
      <c r="J78" s="253"/>
      <c r="K78" s="254"/>
      <c r="L78" s="254"/>
      <c r="M78" s="254"/>
      <c r="N78" s="254"/>
    </row>
    <row r="79" spans="2:18" ht="13.5" hidden="1" customHeight="1" thickTop="1">
      <c r="C79" s="255" t="s">
        <v>126</v>
      </c>
      <c r="D79" s="256"/>
      <c r="E79" s="256"/>
      <c r="F79" s="256"/>
      <c r="G79" s="256"/>
      <c r="H79" s="256"/>
      <c r="I79" s="256"/>
      <c r="J79" s="256"/>
      <c r="K79" s="257"/>
      <c r="L79" s="257"/>
      <c r="M79" s="257"/>
      <c r="N79" s="258"/>
    </row>
    <row r="80" spans="2:18" ht="13.5" hidden="1" customHeight="1">
      <c r="C80" s="242" t="s">
        <v>127</v>
      </c>
      <c r="D80" s="243"/>
      <c r="E80" s="243"/>
      <c r="F80" s="243"/>
      <c r="G80" s="243"/>
      <c r="H80" s="243"/>
      <c r="I80" s="243"/>
      <c r="J80" s="243"/>
      <c r="K80" s="244"/>
      <c r="L80" s="244"/>
      <c r="M80" s="244"/>
      <c r="N80" s="245"/>
    </row>
    <row r="81" spans="3:14" ht="13.5" hidden="1" customHeight="1">
      <c r="C81" s="242" t="s">
        <v>128</v>
      </c>
      <c r="D81" s="243"/>
      <c r="E81" s="243"/>
      <c r="F81" s="243"/>
      <c r="G81" s="243"/>
      <c r="H81" s="243"/>
      <c r="I81" s="243"/>
      <c r="J81" s="243"/>
      <c r="K81" s="246"/>
      <c r="L81" s="246"/>
      <c r="M81" s="246"/>
      <c r="N81" s="247"/>
    </row>
    <row r="82" spans="3:14" ht="13.5" hidden="1" customHeight="1">
      <c r="C82" s="242" t="s">
        <v>129</v>
      </c>
      <c r="D82" s="243"/>
      <c r="E82" s="243"/>
      <c r="F82" s="243"/>
      <c r="G82" s="243"/>
      <c r="H82" s="243"/>
      <c r="I82" s="243"/>
      <c r="J82" s="243"/>
      <c r="K82" s="246"/>
      <c r="L82" s="246"/>
      <c r="M82" s="246"/>
      <c r="N82" s="247"/>
    </row>
    <row r="83" spans="3:14" ht="13.5" hidden="1" customHeight="1">
      <c r="C83" s="242" t="s">
        <v>130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131</v>
      </c>
      <c r="D84" s="243"/>
      <c r="E84" s="243"/>
      <c r="F84" s="243"/>
      <c r="G84" s="243"/>
      <c r="H84" s="243"/>
      <c r="I84" s="243"/>
      <c r="J84" s="243"/>
      <c r="K84" s="244"/>
      <c r="L84" s="244"/>
      <c r="M84" s="244"/>
      <c r="N84" s="245"/>
    </row>
    <row r="85" spans="3:14" ht="13.5" hidden="1" customHeight="1">
      <c r="C85" s="242" t="s">
        <v>132</v>
      </c>
      <c r="D85" s="243"/>
      <c r="E85" s="243"/>
      <c r="F85" s="243"/>
      <c r="G85" s="243"/>
      <c r="H85" s="243"/>
      <c r="I85" s="243"/>
      <c r="J85" s="243"/>
      <c r="K85" s="244"/>
      <c r="L85" s="244"/>
      <c r="M85" s="244"/>
      <c r="N85" s="245"/>
    </row>
    <row r="86" spans="3:14" ht="13.5" hidden="1" customHeight="1">
      <c r="C86" s="242" t="s">
        <v>133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5.75" hidden="1" thickBot="1">
      <c r="C87" s="259" t="s">
        <v>134</v>
      </c>
      <c r="D87" s="260"/>
      <c r="E87" s="260"/>
      <c r="F87" s="260"/>
      <c r="G87" s="260"/>
      <c r="H87" s="260"/>
      <c r="I87" s="260"/>
      <c r="J87" s="260"/>
      <c r="K87" s="261"/>
      <c r="L87" s="261"/>
      <c r="M87" s="261"/>
      <c r="N87" s="262"/>
    </row>
    <row r="88" spans="3:14" ht="3.75" hidden="1" customHeight="1" thickTop="1">
      <c r="C88" s="263"/>
      <c r="D88" s="263"/>
      <c r="E88" s="263"/>
      <c r="F88" s="263"/>
      <c r="G88" s="263"/>
      <c r="H88" s="263"/>
      <c r="I88" s="263"/>
      <c r="J88" s="263"/>
      <c r="K88" s="264"/>
      <c r="L88" s="264"/>
      <c r="M88" s="264"/>
      <c r="N88" s="264"/>
    </row>
    <row r="89" spans="3:14" hidden="1"/>
  </sheetData>
  <mergeCells count="150"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'0503738'!TR_30200312267_2388269322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2024-03-20T13:43:22Z</cp:lastPrinted>
  <dcterms:created xsi:type="dcterms:W3CDTF">2024-03-11T13:51:55Z</dcterms:created>
  <dcterms:modified xsi:type="dcterms:W3CDTF">2024-03-20T14:09:24Z</dcterms:modified>
</cp:coreProperties>
</file>