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Редактирование!$C$59</definedName>
    <definedName name="ID_13203963688" localSheetId="0">Редактирование!$C$68</definedName>
    <definedName name="ID_13203963689" localSheetId="0">Редактирование!$E$59</definedName>
    <definedName name="ID_13203963690" localSheetId="0">Редактирование!$E$68</definedName>
    <definedName name="ID_13203975408" localSheetId="0">Редактирование!$C$36</definedName>
    <definedName name="ID_13203975409" localSheetId="0">Редактирование!$C$51</definedName>
    <definedName name="ID_13203975410" localSheetId="0">Редактирование!$C$60</definedName>
    <definedName name="ID_13203975411" localSheetId="0">Редактирование!$C$69</definedName>
    <definedName name="ID_13203975412" localSheetId="0">Редактирование!$E$36</definedName>
    <definedName name="ID_13203975413" localSheetId="0">Редактирование!$E$51</definedName>
    <definedName name="ID_13203975414" localSheetId="0">Редактирование!$E$60</definedName>
    <definedName name="ID_13203975415" localSheetId="0">Редактирование!$E$69</definedName>
    <definedName name="ID_13203981087" localSheetId="0">Редактирование!$C$46</definedName>
    <definedName name="ID_13203981088" localSheetId="0">Редактирование!$C$55</definedName>
    <definedName name="ID_13203981089" localSheetId="0">Редактирование!$C$64</definedName>
    <definedName name="ID_13203981090" localSheetId="0">Редактирование!$C$73</definedName>
    <definedName name="ID_13203981091" localSheetId="0">Редактирование!$E$46</definedName>
    <definedName name="ID_13203981092" localSheetId="0">Редактирование!$E$55</definedName>
    <definedName name="ID_13203981093" localSheetId="0">Редактирование!$E$64</definedName>
    <definedName name="ID_13203981094" localSheetId="0">Редактирование!$E$73</definedName>
    <definedName name="ID_13205729463" localSheetId="0">Редактирование!$C$78</definedName>
    <definedName name="ID_13205729464" localSheetId="0">Редактирование!$C$85</definedName>
    <definedName name="ID_13205729465" localSheetId="0">Редактирование!$C$89</definedName>
    <definedName name="ID_13205729466" localSheetId="0">Редактирование!$C$93</definedName>
    <definedName name="ID_13205729467" localSheetId="0">Редактирование!$E$78</definedName>
    <definedName name="ID_13205729468" localSheetId="0">Редактирование!$E$85</definedName>
    <definedName name="ID_13205729469" localSheetId="0">Редактирование!$E$89</definedName>
    <definedName name="ID_13205729470" localSheetId="0">Редактирование!$E$93</definedName>
    <definedName name="ID_13205969655" localSheetId="0">Редактирование!$C$98</definedName>
    <definedName name="ID_13205969656" localSheetId="0">Редактирование!$C$102</definedName>
    <definedName name="ID_13205969657" localSheetId="0">Редактирование!$C$106</definedName>
    <definedName name="ID_13205969658" localSheetId="0">Редактирование!$C$110</definedName>
    <definedName name="ID_13205969659" localSheetId="0">Редактирование!$D$98</definedName>
    <definedName name="ID_13205969660" localSheetId="0">Редактирование!$D$102</definedName>
    <definedName name="ID_13205969661" localSheetId="0">Редактирование!$D$106</definedName>
    <definedName name="ID_13205969662" localSheetId="0">Редактирование!$D$110</definedName>
    <definedName name="ID_13205969663" localSheetId="0">Редактирование!$E$98</definedName>
    <definedName name="ID_13205969664" localSheetId="0">Редактирование!$E$102</definedName>
    <definedName name="ID_13205969665" localSheetId="0">Редактирование!$E$106</definedName>
    <definedName name="ID_13205969666" localSheetId="0">Редактирование!$E$110</definedName>
    <definedName name="ID_13206014384" localSheetId="0">Редактирование!$C$115</definedName>
    <definedName name="ID_13206014385" localSheetId="0">Редактирование!$C$119</definedName>
    <definedName name="ID_13206014386" localSheetId="0">Редактирование!$C$123</definedName>
    <definedName name="ID_13206014387" localSheetId="0">Редактирование!$C$127</definedName>
    <definedName name="ID_13206014388" localSheetId="0">Редактирование!$D$115</definedName>
    <definedName name="ID_13206014389" localSheetId="0">Редактирование!$D$119</definedName>
    <definedName name="ID_13206014390" localSheetId="0">Редактирование!$D$123</definedName>
    <definedName name="ID_13206014391" localSheetId="0">Редактирование!$D$127</definedName>
    <definedName name="ID_13206014392" localSheetId="0">Редактирование!$E$115</definedName>
    <definedName name="ID_13206014393" localSheetId="0">Редактирование!$E$119</definedName>
    <definedName name="ID_13206014394" localSheetId="0">Редактирование!$E$123</definedName>
    <definedName name="ID_13206014395" localSheetId="0">Редактирование!$E$127</definedName>
    <definedName name="ID_13206937091" localSheetId="0">Редактирование!$D$36</definedName>
    <definedName name="ID_13206937092" localSheetId="0">Редактирование!$D$64</definedName>
    <definedName name="ID_13206937093" localSheetId="0">Редактирование!$D$59</definedName>
    <definedName name="ID_13206937094" localSheetId="0">Редактирование!$D$69</definedName>
    <definedName name="ID_13206937095" localSheetId="0">Редактирование!$D$55</definedName>
    <definedName name="ID_13206937096" localSheetId="0">Редактирование!$D$30</definedName>
    <definedName name="ID_13206937099" localSheetId="0">Редактирование!$D$68</definedName>
    <definedName name="ID_13206937101" localSheetId="0">Редактирование!$D$33</definedName>
    <definedName name="ID_13206937102" localSheetId="0">Редактирование!$D$51</definedName>
    <definedName name="ID_13206937104" localSheetId="0">Редактирование!$D$31</definedName>
    <definedName name="ID_13206937107" localSheetId="0">Редактирование!$D$73</definedName>
    <definedName name="ID_13206937111" localSheetId="0">Редактирование!$D$78</definedName>
    <definedName name="ID_13206937112" localSheetId="0">Редактирование!$D$60</definedName>
    <definedName name="ID_13206937114" localSheetId="0">Редактирование!$D$93</definedName>
    <definedName name="ID_13206937116" localSheetId="0">Редактирование!$D$89</definedName>
    <definedName name="ID_13206937117" localSheetId="0">Редактирование!$D$46</definedName>
    <definedName name="ID_13206937118" localSheetId="0">Редактирование!$D$32</definedName>
    <definedName name="ID_13206937119" localSheetId="0">Редактирование!$D$85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Редактирование!$C$132</definedName>
    <definedName name="ID_22028045374" localSheetId="0">Редактирование!$D$132</definedName>
    <definedName name="ID_22028045378" localSheetId="0">Редактирование!$E$132</definedName>
    <definedName name="ID_22028045383" localSheetId="0">Редактирование!$C$133</definedName>
    <definedName name="ID_22028045384" localSheetId="0">Редактирование!$D$133</definedName>
    <definedName name="ID_22028045392" localSheetId="0">Редактирование!$E$133</definedName>
    <definedName name="ID_22028045397" localSheetId="0">Редактирование!$C$134</definedName>
    <definedName name="ID_22028045406" localSheetId="0">Редактирование!$D$134</definedName>
    <definedName name="ID_22028045414" localSheetId="0">Редактирование!$E$134</definedName>
    <definedName name="ID_22028045421" localSheetId="0">Редактирование!$C$135</definedName>
    <definedName name="ID_22028045431" localSheetId="0">Редактирование!$D$135</definedName>
    <definedName name="ID_22028045439" localSheetId="0">Редактирование!$E$135</definedName>
    <definedName name="ID_22028091830" localSheetId="0">Редактирование!$C$137</definedName>
    <definedName name="ID_22028091831" localSheetId="0">Редактирование!$D$137</definedName>
    <definedName name="ID_22028091832" localSheetId="0">Редактирование!$E$137</definedName>
    <definedName name="ID_22028091833" localSheetId="0">Редактирование!$C$138</definedName>
    <definedName name="ID_22028091834" localSheetId="0">Редактирование!$D$138</definedName>
    <definedName name="ID_22028091835" localSheetId="0">Редактирование!$E$138</definedName>
    <definedName name="ID_22028091836" localSheetId="0">Редактирование!$C$139</definedName>
    <definedName name="ID_22028091837" localSheetId="0">Редактирование!$D$139</definedName>
    <definedName name="ID_22028091838" localSheetId="0">Редактирование!$E$139</definedName>
    <definedName name="ID_22028091839" localSheetId="0">Редактирование!$C$140</definedName>
    <definedName name="ID_22028091840" localSheetId="0">Редактирование!$D$140</definedName>
    <definedName name="ID_22028091841" localSheetId="0">Редактирование!$E$140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Редактирование!$C$77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Редактирование!$D$77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Редактирование!$E$77</definedName>
    <definedName name="ID_4054671521" localSheetId="0">Редактирование!$C$171</definedName>
    <definedName name="ID_4054671522" localSheetId="0">Редактирование!$D$171</definedName>
    <definedName name="ID_4054671523" localSheetId="0">Редактирование!$E$171</definedName>
    <definedName name="ID_4058279197" localSheetId="0">Редактирование!$C$172</definedName>
    <definedName name="ID_4058279198" localSheetId="0">Редактирование!$D$172</definedName>
    <definedName name="ID_4058279199" localSheetId="0">Редактирование!$E$172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Редактирование!$C$50</definedName>
    <definedName name="ID_9565458033" localSheetId="0">Редактирование!$D$50</definedName>
    <definedName name="ID_9565458034" localSheetId="0">Редактирование!$E$50</definedName>
    <definedName name="ID_9565470366" localSheetId="0">Редактирование!$C$97</definedName>
    <definedName name="ID_9565470368" localSheetId="0">Редактирование!$D$97</definedName>
    <definedName name="ID_9565470370" localSheetId="0">Редактирование!$E$97</definedName>
    <definedName name="ID_9565470397" localSheetId="0">Редактирование!$C$114</definedName>
    <definedName name="ID_9565470408" localSheetId="0">Редактирование!$D$114</definedName>
    <definedName name="ID_9565470412" localSheetId="0">Редактирование!$E$114</definedName>
    <definedName name="ID_9565470420" localSheetId="0">Редактирование!$C$131</definedName>
    <definedName name="ID_9565470430" localSheetId="0">Редактирование!$D$131</definedName>
    <definedName name="ID_9565470439" localSheetId="0">Редактирование!$E$131</definedName>
    <definedName name="ID_9616776900" localSheetId="0">Редактирование!$C$136</definedName>
    <definedName name="ID_9616776901" localSheetId="0">Редактирование!$D$136</definedName>
    <definedName name="ID_9616776902" localSheetId="0">Редактирование!$E$136</definedName>
    <definedName name="ID_9616776903" localSheetId="0">Редактирование!$C$141</definedName>
    <definedName name="ID_9616776904" localSheetId="0">Редактирование!$D$141</definedName>
    <definedName name="ID_9616776905" localSheetId="0">Редактирование!$E$141</definedName>
    <definedName name="ID_9616781398" localSheetId="0">Редактирование!$C$142</definedName>
    <definedName name="ID_9616781399" localSheetId="0">Редактирование!$D$142</definedName>
    <definedName name="ID_9616781400" localSheetId="0">Редактирование!$E$142</definedName>
    <definedName name="ID_9616781401" localSheetId="0">Редактирование!$C$151</definedName>
    <definedName name="ID_9616781402" localSheetId="0">Редактирование!$D$151</definedName>
    <definedName name="ID_9616781403" localSheetId="0">Редактирование!$E$151</definedName>
    <definedName name="ID_9616781404" localSheetId="0">Редактирование!$C$155</definedName>
    <definedName name="ID_9616781405" localSheetId="0">Редактирование!$D$155</definedName>
    <definedName name="ID_9616781406" localSheetId="0">Редактирование!$E$155</definedName>
    <definedName name="ID_9616781407" localSheetId="0">Редактирование!$C$159</definedName>
    <definedName name="ID_9616781408" localSheetId="0">Редактирование!$D$159</definedName>
    <definedName name="ID_9616781409" localSheetId="0">Редактирование!$E$159</definedName>
    <definedName name="ID_9616781410" localSheetId="0">Редактирование!$C$163</definedName>
    <definedName name="ID_9616781411" localSheetId="0">Редактирование!$D$163</definedName>
    <definedName name="ID_9616781412" localSheetId="0">Редактирование!$E$163</definedName>
    <definedName name="ID_9983944176" localSheetId="0">Редактирование!$C$143</definedName>
    <definedName name="ID_9983944270" localSheetId="0">Редактирование!$D$143</definedName>
    <definedName name="ID_9983944279" localSheetId="0">Редактирование!$E$143</definedName>
    <definedName name="ID_9983944285" localSheetId="0">Редактирование!$C$147</definedName>
    <definedName name="ID_9983944292" localSheetId="0">Редактирование!$D$147</definedName>
    <definedName name="ID_9983944298" localSheetId="0">Редактирование!$E$147</definedName>
    <definedName name="T_30204476729" localSheetId="0">Редактирование!$A$38:$E$44</definedName>
    <definedName name="T_30204476736" localSheetId="0">Редактирование!$A$149:$E$149</definedName>
    <definedName name="T_30204476743" localSheetId="0">Редактирование!$A$66:$E$66</definedName>
    <definedName name="T_30204476750" localSheetId="0">Редактирование!$A$53:$E$53</definedName>
    <definedName name="T_30204476757" localSheetId="0">Редактирование!$A$91:$E$91</definedName>
    <definedName name="T_30204476764" localSheetId="0">Редактирование!$A$48:$E$48</definedName>
    <definedName name="T_30204476771" localSheetId="0">Редактирование!$A$121:$E$121</definedName>
    <definedName name="T_30204476778" localSheetId="0">Редактирование!$A$75:$E$75</definedName>
    <definedName name="T_30204476785" localSheetId="0">Редактирование!$A$87:$E$87</definedName>
    <definedName name="T_30204476792" localSheetId="0">Редактирование!$A$112:$E$112</definedName>
    <definedName name="T_30204476799" localSheetId="0">Редактирование!$A$153:$E$153</definedName>
    <definedName name="T_30204476806" localSheetId="0">Редактирование!$A$145:$E$145</definedName>
    <definedName name="T_30204476813" localSheetId="0">Редактирование!$A$57:$E$57</definedName>
    <definedName name="T_30204476820" localSheetId="0">Редактирование!$A$157:$E$157</definedName>
    <definedName name="T_30204476827" localSheetId="0">Редактирование!$A$80:$E$83</definedName>
    <definedName name="T_30204476834" localSheetId="0">Редактирование!$A$117:$E$117</definedName>
    <definedName name="T_30204476841" localSheetId="0">Редактирование!$A$71:$E$71</definedName>
    <definedName name="T_30204476848" localSheetId="0">Редактирование!$A$62:$E$62</definedName>
    <definedName name="T_30204476855" localSheetId="0">Редактирование!$A$161:$E$161</definedName>
    <definedName name="T_30204476862" localSheetId="0">Редактирование!$A$108:$E$108</definedName>
    <definedName name="T_30204476869" localSheetId="0">Редактирование!$A$95:$E$95</definedName>
    <definedName name="T_30204476876" localSheetId="0">Редактирование!$A$100:$E$100</definedName>
    <definedName name="T_30204476883" localSheetId="0">Редактирование!$A$104:$E$104</definedName>
    <definedName name="T_30204476890" localSheetId="0">Редактирование!$A$125:$E$125</definedName>
    <definedName name="T_30204476897" localSheetId="0">Редактирование!$A$129:$E$129</definedName>
    <definedName name="T_30204476904" localSheetId="0">Редактирование!$A$165:$E$165</definedName>
    <definedName name="T_31325893323" localSheetId="0">Редактирование!$A$169:$E$169</definedName>
    <definedName name="TR_30204476729_2362369459" localSheetId="0">Редактирование!$A$38:$E$38</definedName>
    <definedName name="TR_30204476729_2372367709" localSheetId="0">Редактирование!$A$39:$E$39</definedName>
    <definedName name="TR_30204476729_2372367710" localSheetId="0">Редактирование!$A$40:$E$40</definedName>
    <definedName name="TR_30204476729_2372367711" localSheetId="0">Редактирование!$A$41:$E$41</definedName>
    <definedName name="TR_30204476729_2372367712" localSheetId="0">Редактирование!$A$42:$E$42</definedName>
    <definedName name="TR_30204476729_2372367713" localSheetId="0">Редактирование!$A$43:$E$43</definedName>
    <definedName name="TR_30204476729_2372367714" localSheetId="0">Редактирование!$A$44:$E$44</definedName>
    <definedName name="TR_30204476736" localSheetId="0">Редактирование!$A$149:$E$149</definedName>
    <definedName name="TR_30204476743" localSheetId="0">Редактирование!$A$66:$E$66</definedName>
    <definedName name="TR_30204476750" localSheetId="0">Редактирование!$A$53:$E$53</definedName>
    <definedName name="TR_30204476757_2362369461" localSheetId="0">Редактирование!$A$91:$E$91</definedName>
    <definedName name="TR_30204476764" localSheetId="0">Редактирование!$A$48:$E$48</definedName>
    <definedName name="TR_30204476771" localSheetId="0">Редактирование!$A$121:$E$121</definedName>
    <definedName name="TR_30204476778" localSheetId="0">Редактирование!$A$75:$E$75</definedName>
    <definedName name="TR_30204476785" localSheetId="0">Редактирование!$A$87:$E$87</definedName>
    <definedName name="TR_30204476792" localSheetId="0">Редактирование!$A$112:$E$112</definedName>
    <definedName name="TR_30204476799" localSheetId="0">Редактирование!$A$153:$E$153</definedName>
    <definedName name="TR_30204476806" localSheetId="0">Редактирование!$A$145:$E$145</definedName>
    <definedName name="TR_30204476813" localSheetId="0">Редактирование!$A$57:$E$57</definedName>
    <definedName name="TR_30204476820" localSheetId="0">Редактирование!$A$157:$E$157</definedName>
    <definedName name="TR_30204476827_2362369460" localSheetId="0">Редактирование!$A$80:$E$80</definedName>
    <definedName name="TR_30204476827_2372367715" localSheetId="0">Редактирование!$A$81:$E$81</definedName>
    <definedName name="TR_30204476827_2372367716" localSheetId="0">Редактирование!$A$82:$E$82</definedName>
    <definedName name="TR_30204476827_2372367717" localSheetId="0">Редактирование!$A$83:$E$83</definedName>
    <definedName name="TR_30204476834" localSheetId="0">Редактирование!$A$117:$E$117</definedName>
    <definedName name="TR_30204476841" localSheetId="0">Редактирование!$A$71:$E$71</definedName>
    <definedName name="TR_30204476848" localSheetId="0">Редактирование!$A$62:$E$62</definedName>
    <definedName name="TR_30204476855" localSheetId="0">Редактирование!$A$161:$E$161</definedName>
    <definedName name="TR_30204476862" localSheetId="0">Редактирование!$A$108:$E$108</definedName>
    <definedName name="TR_30204476869" localSheetId="0">Редактирование!$A$95:$E$95</definedName>
    <definedName name="TR_30204476876_2362369462" localSheetId="0">Редактирование!$A$100:$E$100</definedName>
    <definedName name="TR_30204476883" localSheetId="0">Редактирование!$A$104:$E$104</definedName>
    <definedName name="TR_30204476890" localSheetId="0">Редактирование!$A$125:$E$125</definedName>
    <definedName name="TR_30204476897" localSheetId="0">Редактирование!$A$129:$E$129</definedName>
    <definedName name="TR_30204476904" localSheetId="0">Редактирование!$A$165:$E$165</definedName>
    <definedName name="TR_31325893323" localSheetId="0">Редактирование!$A$169:$E$169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7" i="2"/>
  <c r="D167"/>
  <c r="C167"/>
  <c r="E163"/>
  <c r="D163"/>
  <c r="C163"/>
  <c r="E159"/>
  <c r="D159"/>
  <c r="C159"/>
  <c r="E155"/>
  <c r="D155"/>
  <c r="C155"/>
  <c r="E151"/>
  <c r="D151"/>
  <c r="C151"/>
  <c r="E147"/>
  <c r="D147"/>
  <c r="C147"/>
  <c r="E143"/>
  <c r="D143"/>
  <c r="D142" s="1"/>
  <c r="D141" s="1"/>
  <c r="C143"/>
  <c r="E142"/>
  <c r="E141" s="1"/>
  <c r="C142"/>
  <c r="C141" s="1"/>
  <c r="E136"/>
  <c r="D136"/>
  <c r="C136"/>
  <c r="E131"/>
  <c r="D131"/>
  <c r="C131"/>
  <c r="E127"/>
  <c r="D127"/>
  <c r="C127"/>
  <c r="E123"/>
  <c r="D123"/>
  <c r="C123"/>
  <c r="E119"/>
  <c r="D119"/>
  <c r="C119"/>
  <c r="E115"/>
  <c r="D115"/>
  <c r="D114" s="1"/>
  <c r="C115"/>
  <c r="E114"/>
  <c r="C114"/>
  <c r="E110"/>
  <c r="D110"/>
  <c r="C110"/>
  <c r="E106"/>
  <c r="D106"/>
  <c r="C106"/>
  <c r="E102"/>
  <c r="D102"/>
  <c r="C102"/>
  <c r="E98"/>
  <c r="E97" s="1"/>
  <c r="D98"/>
  <c r="C98"/>
  <c r="C97" s="1"/>
  <c r="D97"/>
  <c r="E93"/>
  <c r="D93"/>
  <c r="C93"/>
  <c r="E89"/>
  <c r="D89"/>
  <c r="C89"/>
  <c r="E85"/>
  <c r="D85"/>
  <c r="C85"/>
  <c r="E78"/>
  <c r="D78"/>
  <c r="D77" s="1"/>
  <c r="C78"/>
  <c r="E77"/>
  <c r="C77"/>
  <c r="E73"/>
  <c r="D73"/>
  <c r="C73"/>
  <c r="E69"/>
  <c r="E68" s="1"/>
  <c r="D69"/>
  <c r="C69"/>
  <c r="C68" s="1"/>
  <c r="D68"/>
  <c r="E64"/>
  <c r="D64"/>
  <c r="C64"/>
  <c r="E60"/>
  <c r="D60"/>
  <c r="D59" s="1"/>
  <c r="C60"/>
  <c r="E59"/>
  <c r="C59"/>
  <c r="E55"/>
  <c r="D55"/>
  <c r="C55"/>
  <c r="E51"/>
  <c r="E50" s="1"/>
  <c r="D51"/>
  <c r="C51"/>
  <c r="C50" s="1"/>
  <c r="D50"/>
  <c r="E46"/>
  <c r="D46"/>
  <c r="C46"/>
  <c r="E36"/>
  <c r="D36"/>
  <c r="D35" s="1"/>
  <c r="C36"/>
  <c r="E35"/>
  <c r="C35"/>
  <c r="C34" s="1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C7"/>
  <c r="C6" s="1"/>
  <c r="D6"/>
  <c r="E34" l="1"/>
  <c r="E5" s="1"/>
  <c r="C5"/>
  <c r="D34"/>
  <c r="D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7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7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7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<sst xmlns="http://schemas.openxmlformats.org/spreadsheetml/2006/main" count="161" uniqueCount="117">
  <si>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</si>
  <si>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</si>
  <si>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</si>
  <si>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</si>
  <si>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</si>
  <si>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</si>
  <si>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</si>
  <si>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</si>
  <si>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</si>
  <si>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</si>
  <si>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</si>
  <si>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</si>
  <si>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</si>
  <si>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</si>
  <si>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</si>
  <si>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</si>
  <si>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</si>
  <si>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</si>
  <si>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</si>
  <si>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</si>
  <si>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</si>
  <si>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</si>
  <si>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</si>
  <si>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</si>
  <si>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</si>
  <si>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</si>
  <si>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</si>
  <si>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</si>
  <si>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</si>
  <si>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</si>
  <si>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</si>
  <si>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</si>
  <si>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</si>
  <si>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</si>
  <si>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</si>
  <si>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</si>
  <si>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</si>
  <si>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</si>
  <si>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</si>
  <si>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</si>
  <si>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</si>
  <si>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</si>
  <si>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</si>
  <si>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</si>
  <si>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</si>
  <si>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</si>
  <si>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</si>
  <si>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</si>
  <si>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</si>
  <si>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</si>
  <si>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</si>
  <si>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Нежилые помещения и сооружения</t>
  </si>
  <si>
    <t>Технологическое оборудование</t>
  </si>
  <si>
    <t>Медицинское оборудование</t>
  </si>
  <si>
    <t>Защитная пленка</t>
  </si>
  <si>
    <t>Информационные таблички</t>
  </si>
  <si>
    <t>Информационные стенды</t>
  </si>
  <si>
    <t>Объекты благоустройства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</si>
  <si>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</si>
  <si>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</si>
  <si>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</si>
  <si>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</si>
  <si>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</si>
  <si>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</si>
  <si>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</si>
  <si>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</si>
  <si>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</si>
  <si>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</si>
  <si>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</si>
  <si>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</si>
  <si>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</si>
  <si>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</si>
  <si>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</si>
  <si>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Наглядное пособие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</si>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</sst>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73"/>
  <sheetViews>
    <sheetView tabSelected="1" workbookViewId="0">
      <selection activeCell="I10" sqref="I10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5" ht="18.75">
      <c r="A1" s="77" t="s">
        <v>0</v>
      </c>
      <c r="B1" s="77"/>
      <c r="C1" s="77"/>
      <c r="D1" s="77"/>
      <c r="E1" s="77"/>
    </row>
    <row r="2" spans="1:5" ht="15.75" thickBot="1">
      <c r="A2" s="78"/>
      <c r="B2" s="78"/>
      <c r="C2" s="78"/>
      <c r="D2" s="27"/>
      <c r="E2" s="28"/>
    </row>
    <row r="3" spans="1:5" ht="48" thickBot="1">
      <c r="A3" s="1" t="s">
        <v>1</v>
      </c>
      <c r="B3" s="2" t="s">
        <v>2</v>
      </c>
      <c r="C3" s="29" t="s">
        <v>3</v>
      </c>
      <c r="D3" s="30" t="s">
        <v>4</v>
      </c>
      <c r="E3" s="31" t="s">
        <v>5</v>
      </c>
    </row>
    <row r="4" spans="1:5" ht="15.75">
      <c r="A4" s="3">
        <v>1</v>
      </c>
      <c r="B4" s="4">
        <v>2</v>
      </c>
      <c r="C4" s="32">
        <v>3</v>
      </c>
      <c r="D4" s="32">
        <v>4</v>
      </c>
      <c r="E4" s="4">
        <v>5</v>
      </c>
    </row>
    <row r="5" spans="1:5" ht="15.75" thickBot="1">
      <c r="A5" s="26" t="s">
        <v>6</v>
      </c>
      <c r="B5" s="6">
        <v>100</v>
      </c>
      <c r="C5" s="33">
        <f>ROUND(C6+C19+C24+C29+C34+C77+C97+C114+C131+C136+C141,2)</f>
        <v>76886.179999999993</v>
      </c>
      <c r="D5" s="33">
        <f>ROUND(D6+D19+D24+D29+D34+D77+D97+D114+D131+D136+D141,2)</f>
        <v>218643617.87</v>
      </c>
      <c r="E5" s="34">
        <f>ROUND(E6+E19+E24+E29+E34+E77+E97+E114+E131+E136+E141,2)</f>
        <v>1474.97</v>
      </c>
    </row>
    <row r="6" spans="1:5" ht="30">
      <c r="A6" s="35" t="s">
        <v>7</v>
      </c>
      <c r="B6" s="23">
        <v>101</v>
      </c>
      <c r="C6" s="36">
        <f>ROUND(C7+C16+C13+C10,2)</f>
        <v>0</v>
      </c>
      <c r="D6" s="36">
        <f>ROUND(D7+D16+D13+D10,2)</f>
        <v>0</v>
      </c>
      <c r="E6" s="37">
        <f>ROUND(E7+E16+E13+E10,2)</f>
        <v>0</v>
      </c>
    </row>
    <row r="7" spans="1:5" ht="25.5">
      <c r="A7" s="8" t="s">
        <v>8</v>
      </c>
      <c r="B7" s="5" t="s">
        <v>9</v>
      </c>
      <c r="C7" s="38">
        <f>ROUND(C8-C9,2)</f>
        <v>0</v>
      </c>
      <c r="D7" s="38">
        <f>ROUND(D8-D9,2)</f>
        <v>0</v>
      </c>
      <c r="E7" s="39">
        <f>ROUND(E8-E9,2)</f>
        <v>0</v>
      </c>
    </row>
    <row r="8" spans="1:5">
      <c r="A8" s="9" t="s">
        <v>10</v>
      </c>
      <c r="B8" s="5" t="s">
        <v>11</v>
      </c>
      <c r="C8" s="40"/>
      <c r="D8" s="41"/>
      <c r="E8" s="42"/>
    </row>
    <row r="9" spans="1:5">
      <c r="A9" s="9" t="s">
        <v>12</v>
      </c>
      <c r="B9" s="5" t="s">
        <v>13</v>
      </c>
      <c r="C9" s="40"/>
      <c r="D9" s="41"/>
      <c r="E9" s="42"/>
    </row>
    <row r="10" spans="1:5" ht="25.5">
      <c r="A10" s="8" t="s">
        <v>14</v>
      </c>
      <c r="B10" s="5" t="s">
        <v>15</v>
      </c>
      <c r="C10" s="38">
        <f>ROUND(C11-C12,2)</f>
        <v>0</v>
      </c>
      <c r="D10" s="38">
        <f>ROUND(D11-D12,2)</f>
        <v>0</v>
      </c>
      <c r="E10" s="39">
        <f>ROUND(E11-E12,2)</f>
        <v>0</v>
      </c>
    </row>
    <row r="11" spans="1:5">
      <c r="A11" s="9" t="s">
        <v>16</v>
      </c>
      <c r="B11" s="5" t="s">
        <v>17</v>
      </c>
      <c r="C11" s="40"/>
      <c r="D11" s="41"/>
      <c r="E11" s="42"/>
    </row>
    <row r="12" spans="1:5">
      <c r="A12" s="9" t="s">
        <v>12</v>
      </c>
      <c r="B12" s="5" t="s">
        <v>18</v>
      </c>
      <c r="C12" s="40"/>
      <c r="D12" s="41"/>
      <c r="E12" s="42"/>
    </row>
    <row r="13" spans="1:5">
      <c r="A13" s="8" t="s">
        <v>19</v>
      </c>
      <c r="B13" s="5" t="s">
        <v>20</v>
      </c>
      <c r="C13" s="38">
        <f>ROUND(C14-C15,2)</f>
        <v>0</v>
      </c>
      <c r="D13" s="38">
        <f>ROUND(D14-D15,2)</f>
        <v>0</v>
      </c>
      <c r="E13" s="39">
        <f>ROUND(E14-E15,2)</f>
        <v>0</v>
      </c>
    </row>
    <row r="14" spans="1:5">
      <c r="A14" s="9" t="s">
        <v>16</v>
      </c>
      <c r="B14" s="5" t="s">
        <v>21</v>
      </c>
      <c r="C14" s="40"/>
      <c r="D14" s="41"/>
      <c r="E14" s="42"/>
    </row>
    <row r="15" spans="1:5">
      <c r="A15" s="9" t="s">
        <v>12</v>
      </c>
      <c r="B15" s="5" t="s">
        <v>22</v>
      </c>
      <c r="C15" s="40"/>
      <c r="D15" s="41"/>
      <c r="E15" s="42"/>
    </row>
    <row r="16" spans="1:5">
      <c r="A16" s="8" t="s">
        <v>23</v>
      </c>
      <c r="B16" s="5" t="s">
        <v>24</v>
      </c>
      <c r="C16" s="38">
        <f>ROUND(C17-C18,2)</f>
        <v>0</v>
      </c>
      <c r="D16" s="38">
        <f>ROUND(D17-D18,2)</f>
        <v>0</v>
      </c>
      <c r="E16" s="39">
        <f>ROUND(E17-E18,2)</f>
        <v>0</v>
      </c>
    </row>
    <row r="17" spans="1:5">
      <c r="A17" s="9" t="s">
        <v>16</v>
      </c>
      <c r="B17" s="5" t="s">
        <v>25</v>
      </c>
      <c r="C17" s="40"/>
      <c r="D17" s="41"/>
      <c r="E17" s="42"/>
    </row>
    <row r="18" spans="1:5" ht="15.75" thickBot="1">
      <c r="A18" s="11" t="s">
        <v>12</v>
      </c>
      <c r="B18" s="6" t="s">
        <v>26</v>
      </c>
      <c r="C18" s="43"/>
      <c r="D18" s="44"/>
      <c r="E18" s="45"/>
    </row>
    <row r="19" spans="1:5" ht="30">
      <c r="A19" s="35" t="s">
        <v>27</v>
      </c>
      <c r="B19" s="25">
        <v>102</v>
      </c>
      <c r="C19" s="36">
        <f>ROUND(C20+C21+C22+C23,2)</f>
        <v>0</v>
      </c>
      <c r="D19" s="36">
        <f>ROUND(D20+D21+D22+D23,2)</f>
        <v>0</v>
      </c>
      <c r="E19" s="37">
        <f>ROUND(E20+E21+E22+E23,2)</f>
        <v>0</v>
      </c>
    </row>
    <row r="20" spans="1:5" ht="25.5">
      <c r="A20" s="8" t="s">
        <v>28</v>
      </c>
      <c r="B20" s="5" t="s">
        <v>29</v>
      </c>
      <c r="C20" s="40"/>
      <c r="D20" s="41"/>
      <c r="E20" s="42"/>
    </row>
    <row r="21" spans="1:5" ht="25.5">
      <c r="A21" s="8" t="s">
        <v>30</v>
      </c>
      <c r="B21" s="5" t="s">
        <v>31</v>
      </c>
      <c r="C21" s="40"/>
      <c r="D21" s="41"/>
      <c r="E21" s="42"/>
    </row>
    <row r="22" spans="1:5">
      <c r="A22" s="8" t="s">
        <v>32</v>
      </c>
      <c r="B22" s="5" t="s">
        <v>33</v>
      </c>
      <c r="C22" s="40"/>
      <c r="D22" s="41"/>
      <c r="E22" s="42"/>
    </row>
    <row r="23" spans="1:5" ht="15.75" thickBot="1">
      <c r="A23" s="7" t="s">
        <v>34</v>
      </c>
      <c r="B23" s="6" t="s">
        <v>35</v>
      </c>
      <c r="C23" s="43"/>
      <c r="D23" s="44"/>
      <c r="E23" s="45"/>
    </row>
    <row r="24" spans="1:5" ht="30">
      <c r="A24" s="46" t="s">
        <v>36</v>
      </c>
      <c r="B24" s="25">
        <v>103</v>
      </c>
      <c r="C24" s="36">
        <f>ROUND(C25+C26+C27+C28,2)</f>
        <v>0</v>
      </c>
      <c r="D24" s="36">
        <f>ROUND(D25+D26+D27+D28,2)</f>
        <v>0</v>
      </c>
      <c r="E24" s="37">
        <f>ROUND(E25+E26+E27+E28,2)</f>
        <v>0</v>
      </c>
    </row>
    <row r="25" spans="1:5" ht="25.5">
      <c r="A25" s="8" t="s">
        <v>28</v>
      </c>
      <c r="B25" s="5" t="s">
        <v>37</v>
      </c>
      <c r="C25" s="40"/>
      <c r="D25" s="41"/>
      <c r="E25" s="42"/>
    </row>
    <row r="26" spans="1:5" ht="25.5">
      <c r="A26" s="8" t="s">
        <v>30</v>
      </c>
      <c r="B26" s="5" t="s">
        <v>38</v>
      </c>
      <c r="C26" s="40"/>
      <c r="D26" s="41"/>
      <c r="E26" s="42"/>
    </row>
    <row r="27" spans="1:5">
      <c r="A27" s="8" t="s">
        <v>32</v>
      </c>
      <c r="B27" s="5" t="s">
        <v>39</v>
      </c>
      <c r="C27" s="40"/>
      <c r="D27" s="41"/>
      <c r="E27" s="42"/>
    </row>
    <row r="28" spans="1:5" ht="15.75" thickBot="1">
      <c r="A28" s="7" t="s">
        <v>34</v>
      </c>
      <c r="B28" s="6" t="s">
        <v>40</v>
      </c>
      <c r="C28" s="43"/>
      <c r="D28" s="44"/>
      <c r="E28" s="45"/>
    </row>
    <row r="29" spans="1:5" ht="30">
      <c r="A29" s="46" t="s">
        <v>41</v>
      </c>
      <c r="B29" s="25">
        <v>105</v>
      </c>
      <c r="C29" s="36">
        <f>ROUND(C30+C31+C32+C33,2)</f>
        <v>0</v>
      </c>
      <c r="D29" s="36">
        <f>ROUND(D30+D31+D32+D33,2)</f>
        <v>0</v>
      </c>
      <c r="E29" s="37">
        <f>ROUND(E30+E31+E32+E33,2)</f>
        <v>0</v>
      </c>
    </row>
    <row r="30" spans="1:5" ht="38.25">
      <c r="A30" s="8" t="s">
        <v>42</v>
      </c>
      <c r="B30" s="5" t="s">
        <v>43</v>
      </c>
      <c r="C30" s="40"/>
      <c r="D30" s="41"/>
      <c r="E30" s="42"/>
    </row>
    <row r="31" spans="1:5" ht="25.5">
      <c r="A31" s="8" t="s">
        <v>14</v>
      </c>
      <c r="B31" s="5" t="s">
        <v>44</v>
      </c>
      <c r="C31" s="40"/>
      <c r="D31" s="41"/>
      <c r="E31" s="42"/>
    </row>
    <row r="32" spans="1:5">
      <c r="A32" s="8" t="s">
        <v>19</v>
      </c>
      <c r="B32" s="5" t="s">
        <v>45</v>
      </c>
      <c r="C32" s="40"/>
      <c r="D32" s="41"/>
      <c r="E32" s="42"/>
    </row>
    <row r="33" spans="1:5" ht="15.75" thickBot="1">
      <c r="A33" s="7" t="s">
        <v>23</v>
      </c>
      <c r="B33" s="6" t="s">
        <v>46</v>
      </c>
      <c r="C33" s="43"/>
      <c r="D33" s="44"/>
      <c r="E33" s="45"/>
    </row>
    <row r="34" spans="1:5">
      <c r="A34" s="46" t="s">
        <v>47</v>
      </c>
      <c r="B34" s="25">
        <v>106</v>
      </c>
      <c r="C34" s="47">
        <f>ROUND(C35+C68+C59+C50,2)</f>
        <v>0</v>
      </c>
      <c r="D34" s="48">
        <f>ROUND(D35+D68+D59+D50,2)</f>
        <v>202089581.49000001</v>
      </c>
      <c r="E34" s="49">
        <f>ROUND(E35+E68+E59+E50,2)</f>
        <v>0</v>
      </c>
    </row>
    <row r="35" spans="1:5" ht="25.5">
      <c r="A35" s="8" t="s">
        <v>8</v>
      </c>
      <c r="B35" s="5" t="s">
        <v>48</v>
      </c>
      <c r="C35" s="50">
        <f>ROUND(C36-C46,2)</f>
        <v>0</v>
      </c>
      <c r="D35" s="51">
        <f>ROUND(D36-D46,2)</f>
        <v>202089581.49000001</v>
      </c>
      <c r="E35" s="52">
        <f>ROUND(E36-E46,2)</f>
        <v>0</v>
      </c>
    </row>
    <row r="36" spans="1:5">
      <c r="A36" s="9" t="s">
        <v>49</v>
      </c>
      <c r="B36" s="5" t="s">
        <v>50</v>
      </c>
      <c r="C36" s="53">
        <f>ROUND(SUM(C37:C45),2)</f>
        <v>0</v>
      </c>
      <c r="D36" s="53">
        <f>ROUND(SUM(D37:D45),2)</f>
        <v>202089581.49000001</v>
      </c>
      <c r="E36" s="54">
        <f>ROUND(SUM(E37:E45),2)</f>
        <v>0</v>
      </c>
    </row>
    <row r="37" spans="1:5" hidden="1">
      <c r="A37" s="9"/>
      <c r="B37" s="5"/>
      <c r="C37" s="55"/>
      <c r="D37" s="56"/>
      <c r="E37" s="42"/>
    </row>
    <row r="38" spans="1:5">
      <c r="A38" s="10" t="s">
        <v>51</v>
      </c>
      <c r="B38" s="5"/>
      <c r="C38" s="55">
        <v>0</v>
      </c>
      <c r="D38" s="56">
        <v>200034645.49000001</v>
      </c>
      <c r="E38" s="42">
        <v>0</v>
      </c>
    </row>
    <row r="39" spans="1:5">
      <c r="A39" s="10" t="s">
        <v>52</v>
      </c>
      <c r="B39" s="5"/>
      <c r="C39" s="55"/>
      <c r="D39" s="56">
        <v>700000</v>
      </c>
      <c r="E39" s="42"/>
    </row>
    <row r="40" spans="1:5">
      <c r="A40" s="10" t="s">
        <v>53</v>
      </c>
      <c r="B40" s="5"/>
      <c r="C40" s="55"/>
      <c r="D40" s="56">
        <v>22500</v>
      </c>
      <c r="E40" s="42"/>
    </row>
    <row r="41" spans="1:5">
      <c r="A41" s="10" t="s">
        <v>54</v>
      </c>
      <c r="B41" s="5"/>
      <c r="C41" s="55"/>
      <c r="D41" s="56">
        <v>22320</v>
      </c>
      <c r="E41" s="42"/>
    </row>
    <row r="42" spans="1:5">
      <c r="A42" s="10" t="s">
        <v>55</v>
      </c>
      <c r="B42" s="5"/>
      <c r="C42" s="55"/>
      <c r="D42" s="56">
        <v>462140</v>
      </c>
      <c r="E42" s="42"/>
    </row>
    <row r="43" spans="1:5">
      <c r="A43" s="10" t="s">
        <v>56</v>
      </c>
      <c r="B43" s="5"/>
      <c r="C43" s="55"/>
      <c r="D43" s="56">
        <v>841376</v>
      </c>
      <c r="E43" s="42"/>
    </row>
    <row r="44" spans="1:5">
      <c r="A44" s="10" t="s">
        <v>57</v>
      </c>
      <c r="B44" s="5"/>
      <c r="C44" s="55"/>
      <c r="D44" s="56">
        <v>6600</v>
      </c>
      <c r="E44" s="42"/>
    </row>
    <row r="45" spans="1:5" hidden="1">
      <c r="A45" s="9"/>
      <c r="B45" s="5"/>
      <c r="C45" s="55"/>
      <c r="D45" s="56"/>
      <c r="E45" s="42"/>
    </row>
    <row r="46" spans="1:5">
      <c r="A46" s="9" t="s">
        <v>58</v>
      </c>
      <c r="B46" s="5" t="s">
        <v>59</v>
      </c>
      <c r="C46" s="53">
        <f>ROUND(SUM(C47:C49),2)</f>
        <v>0</v>
      </c>
      <c r="D46" s="53">
        <f>ROUND(SUM(D47:D49),2)</f>
        <v>0</v>
      </c>
      <c r="E46" s="54">
        <f>ROUND(SUM(E47:E49),2)</f>
        <v>0</v>
      </c>
    </row>
    <row r="47" spans="1:5" hidden="1">
      <c r="A47" s="9"/>
      <c r="B47" s="5"/>
      <c r="C47" s="55"/>
      <c r="D47" s="56"/>
      <c r="E47" s="42"/>
    </row>
    <row r="48" spans="1:5">
      <c r="A48" s="10"/>
      <c r="B48" s="5"/>
      <c r="C48" s="55"/>
      <c r="D48" s="56"/>
      <c r="E48" s="42"/>
    </row>
    <row r="49" spans="1:5" hidden="1">
      <c r="A49" s="9"/>
      <c r="B49" s="5"/>
      <c r="C49" s="55"/>
      <c r="D49" s="56"/>
      <c r="E49" s="42"/>
    </row>
    <row r="50" spans="1:5" ht="25.5">
      <c r="A50" s="8" t="s">
        <v>14</v>
      </c>
      <c r="B50" s="5" t="s">
        <v>60</v>
      </c>
      <c r="C50" s="50">
        <f>ROUND(C51-C55,2)</f>
        <v>0</v>
      </c>
      <c r="D50" s="51">
        <f>ROUND(D51-D55,2)</f>
        <v>0</v>
      </c>
      <c r="E50" s="52">
        <f>ROUND(E51-E55,2)</f>
        <v>0</v>
      </c>
    </row>
    <row r="51" spans="1:5">
      <c r="A51" s="9" t="s">
        <v>49</v>
      </c>
      <c r="B51" s="5" t="s">
        <v>61</v>
      </c>
      <c r="C51" s="53">
        <f>ROUND(SUM(C52:C54),2)</f>
        <v>0</v>
      </c>
      <c r="D51" s="53">
        <f>ROUND(SUM(D52:D54),2)</f>
        <v>0</v>
      </c>
      <c r="E51" s="54">
        <f>ROUND(SUM(E52:E54),2)</f>
        <v>0</v>
      </c>
    </row>
    <row r="52" spans="1:5" hidden="1">
      <c r="A52" s="9"/>
      <c r="B52" s="5"/>
      <c r="C52" s="55"/>
      <c r="D52" s="56"/>
      <c r="E52" s="42"/>
    </row>
    <row r="53" spans="1:5">
      <c r="A53" s="10"/>
      <c r="B53" s="5"/>
      <c r="C53" s="55"/>
      <c r="D53" s="56"/>
      <c r="E53" s="42"/>
    </row>
    <row r="54" spans="1:5" hidden="1">
      <c r="A54" s="9"/>
      <c r="B54" s="5"/>
      <c r="C54" s="55"/>
      <c r="D54" s="56"/>
      <c r="E54" s="42"/>
    </row>
    <row r="55" spans="1:5">
      <c r="A55" s="9" t="s">
        <v>58</v>
      </c>
      <c r="B55" s="5" t="s">
        <v>62</v>
      </c>
      <c r="C55" s="53">
        <f>ROUND(SUM(C56:C58),2)</f>
        <v>0</v>
      </c>
      <c r="D55" s="53">
        <f>ROUND(SUM(D56:D58),2)</f>
        <v>0</v>
      </c>
      <c r="E55" s="54">
        <f>ROUND(SUM(E56:E58),2)</f>
        <v>0</v>
      </c>
    </row>
    <row r="56" spans="1:5" hidden="1">
      <c r="A56" s="9"/>
      <c r="B56" s="5"/>
      <c r="C56" s="55"/>
      <c r="D56" s="56"/>
      <c r="E56" s="42"/>
    </row>
    <row r="57" spans="1:5">
      <c r="A57" s="10"/>
      <c r="B57" s="5"/>
      <c r="C57" s="55"/>
      <c r="D57" s="56"/>
      <c r="E57" s="42"/>
    </row>
    <row r="58" spans="1:5" hidden="1">
      <c r="A58" s="9"/>
      <c r="B58" s="5"/>
      <c r="C58" s="55"/>
      <c r="D58" s="56"/>
      <c r="E58" s="42"/>
    </row>
    <row r="59" spans="1:5">
      <c r="A59" s="8" t="s">
        <v>19</v>
      </c>
      <c r="B59" s="5" t="s">
        <v>63</v>
      </c>
      <c r="C59" s="50">
        <f>ROUND(C60-C64,2)</f>
        <v>0</v>
      </c>
      <c r="D59" s="51">
        <f>ROUND(D60-D64,2)</f>
        <v>0</v>
      </c>
      <c r="E59" s="52">
        <f>ROUND(E60-E64,2)</f>
        <v>0</v>
      </c>
    </row>
    <row r="60" spans="1:5">
      <c r="A60" s="9" t="s">
        <v>49</v>
      </c>
      <c r="B60" s="5" t="s">
        <v>64</v>
      </c>
      <c r="C60" s="53">
        <f>ROUND(SUM(C61:C63),2)</f>
        <v>0</v>
      </c>
      <c r="D60" s="53">
        <f>ROUND(SUM(D61:D63),2)</f>
        <v>0</v>
      </c>
      <c r="E60" s="54">
        <f>ROUND(SUM(E61:E63),2)</f>
        <v>0</v>
      </c>
    </row>
    <row r="61" spans="1:5" hidden="1">
      <c r="A61" s="9"/>
      <c r="B61" s="5"/>
      <c r="C61" s="55"/>
      <c r="D61" s="56"/>
      <c r="E61" s="42"/>
    </row>
    <row r="62" spans="1:5">
      <c r="A62" s="10"/>
      <c r="B62" s="5"/>
      <c r="C62" s="55"/>
      <c r="D62" s="56"/>
      <c r="E62" s="42"/>
    </row>
    <row r="63" spans="1:5" hidden="1">
      <c r="A63" s="9"/>
      <c r="B63" s="5"/>
      <c r="C63" s="55"/>
      <c r="D63" s="56"/>
      <c r="E63" s="42"/>
    </row>
    <row r="64" spans="1:5">
      <c r="A64" s="9" t="s">
        <v>58</v>
      </c>
      <c r="B64" s="5" t="s">
        <v>65</v>
      </c>
      <c r="C64" s="53">
        <f>ROUND(SUM(C65:C67),2)</f>
        <v>0</v>
      </c>
      <c r="D64" s="53">
        <f>ROUND(SUM(D65:D67),2)</f>
        <v>0</v>
      </c>
      <c r="E64" s="54">
        <f>ROUND(SUM(E65:E67),2)</f>
        <v>0</v>
      </c>
    </row>
    <row r="65" spans="1:5" hidden="1">
      <c r="A65" s="9"/>
      <c r="B65" s="5"/>
      <c r="C65" s="55"/>
      <c r="D65" s="56"/>
      <c r="E65" s="42"/>
    </row>
    <row r="66" spans="1:5">
      <c r="A66" s="10"/>
      <c r="B66" s="5"/>
      <c r="C66" s="55"/>
      <c r="D66" s="56"/>
      <c r="E66" s="42"/>
    </row>
    <row r="67" spans="1:5" hidden="1">
      <c r="A67" s="9"/>
      <c r="B67" s="5"/>
      <c r="C67" s="55"/>
      <c r="D67" s="56"/>
      <c r="E67" s="42"/>
    </row>
    <row r="68" spans="1:5">
      <c r="A68" s="8" t="s">
        <v>23</v>
      </c>
      <c r="B68" s="5" t="s">
        <v>66</v>
      </c>
      <c r="C68" s="50">
        <f>ROUND(C69-C73,2)</f>
        <v>0</v>
      </c>
      <c r="D68" s="51">
        <f>ROUND(D69-D73,2)</f>
        <v>0</v>
      </c>
      <c r="E68" s="52">
        <f>ROUND(E69-E73,2)</f>
        <v>0</v>
      </c>
    </row>
    <row r="69" spans="1:5">
      <c r="A69" s="9" t="s">
        <v>49</v>
      </c>
      <c r="B69" s="5" t="s">
        <v>67</v>
      </c>
      <c r="C69" s="53">
        <f>ROUND(SUM(C70:C72),2)</f>
        <v>0</v>
      </c>
      <c r="D69" s="53">
        <f>ROUND(SUM(D70:D72),2)</f>
        <v>0</v>
      </c>
      <c r="E69" s="54">
        <f>ROUND(SUM(E70:E72),2)</f>
        <v>0</v>
      </c>
    </row>
    <row r="70" spans="1:5" hidden="1">
      <c r="A70" s="9"/>
      <c r="B70" s="5"/>
      <c r="C70" s="55"/>
      <c r="D70" s="56"/>
      <c r="E70" s="42"/>
    </row>
    <row r="71" spans="1:5">
      <c r="A71" s="10"/>
      <c r="B71" s="5"/>
      <c r="C71" s="55"/>
      <c r="D71" s="56"/>
      <c r="E71" s="42"/>
    </row>
    <row r="72" spans="1:5" hidden="1">
      <c r="A72" s="9"/>
      <c r="B72" s="5"/>
      <c r="C72" s="55"/>
      <c r="D72" s="56"/>
      <c r="E72" s="42"/>
    </row>
    <row r="73" spans="1:5">
      <c r="A73" s="9" t="s">
        <v>58</v>
      </c>
      <c r="B73" s="5" t="s">
        <v>68</v>
      </c>
      <c r="C73" s="53">
        <f>ROUND(SUM(C74:C76),2)</f>
        <v>0</v>
      </c>
      <c r="D73" s="53">
        <f>ROUND(SUM(D74:D76),2)</f>
        <v>0</v>
      </c>
      <c r="E73" s="54">
        <f>ROUND(SUM(E74:E76),2)</f>
        <v>0</v>
      </c>
    </row>
    <row r="74" spans="1:5" hidden="1">
      <c r="A74" s="9"/>
      <c r="B74" s="5"/>
      <c r="C74" s="55"/>
      <c r="D74" s="56"/>
      <c r="E74" s="42"/>
    </row>
    <row r="75" spans="1:5" ht="15.75" thickBot="1">
      <c r="A75" s="10"/>
      <c r="B75" s="5"/>
      <c r="C75" s="55"/>
      <c r="D75" s="56"/>
      <c r="E75" s="42"/>
    </row>
    <row r="76" spans="1:5" ht="15.75" hidden="1" thickBot="1">
      <c r="A76" s="11"/>
      <c r="B76" s="6"/>
      <c r="C76" s="57"/>
      <c r="D76" s="58"/>
      <c r="E76" s="45"/>
    </row>
    <row r="77" spans="1:5" ht="30">
      <c r="A77" s="46" t="s">
        <v>69</v>
      </c>
      <c r="B77" s="25">
        <v>107</v>
      </c>
      <c r="C77" s="36">
        <f>ROUND(C78+C85+C89+C93,2)</f>
        <v>76886.179999999993</v>
      </c>
      <c r="D77" s="36">
        <f>ROUND(D78+D85+D89+D93,2)</f>
        <v>65853.7</v>
      </c>
      <c r="E77" s="37">
        <f>ROUND(E78+E85+E89+E93,2)</f>
        <v>1474.97</v>
      </c>
    </row>
    <row r="78" spans="1:5" ht="25.5">
      <c r="A78" s="8" t="s">
        <v>28</v>
      </c>
      <c r="B78" s="5" t="s">
        <v>70</v>
      </c>
      <c r="C78" s="53">
        <f>ROUND(SUM(C79:C84),2)</f>
        <v>76886.179999999993</v>
      </c>
      <c r="D78" s="53">
        <f>ROUND(SUM(D79:D84),2)</f>
        <v>65853.7</v>
      </c>
      <c r="E78" s="54">
        <f>ROUND(SUM(E79:E84),2)</f>
        <v>436.07</v>
      </c>
    </row>
    <row r="79" spans="1:5" hidden="1">
      <c r="A79" s="12"/>
      <c r="B79" s="5"/>
      <c r="C79" s="40"/>
      <c r="D79" s="41"/>
      <c r="E79" s="42"/>
    </row>
    <row r="80" spans="1:5">
      <c r="A80" s="13" t="s">
        <v>71</v>
      </c>
      <c r="B80" s="5"/>
      <c r="C80" s="40">
        <v>76886.179999999993</v>
      </c>
      <c r="D80" s="41">
        <v>55975.5</v>
      </c>
      <c r="E80" s="42"/>
    </row>
    <row r="81" spans="1:5">
      <c r="A81" s="13" t="s">
        <v>72</v>
      </c>
      <c r="B81" s="5"/>
      <c r="C81" s="40"/>
      <c r="D81" s="41">
        <v>210.3</v>
      </c>
      <c r="E81" s="42"/>
    </row>
    <row r="82" spans="1:5">
      <c r="A82" s="13" t="s">
        <v>73</v>
      </c>
      <c r="B82" s="5"/>
      <c r="C82" s="40"/>
      <c r="D82" s="41">
        <v>9667.9</v>
      </c>
      <c r="E82" s="42"/>
    </row>
    <row r="83" spans="1:5">
      <c r="A83" s="13" t="s">
        <v>74</v>
      </c>
      <c r="B83" s="5"/>
      <c r="C83" s="40"/>
      <c r="D83" s="41"/>
      <c r="E83" s="42">
        <v>436.07</v>
      </c>
    </row>
    <row r="84" spans="1:5" hidden="1">
      <c r="A84" s="12"/>
      <c r="B84" s="5"/>
      <c r="C84" s="40"/>
      <c r="D84" s="41"/>
      <c r="E84" s="42"/>
    </row>
    <row r="85" spans="1:5" ht="25.5">
      <c r="A85" s="8" t="s">
        <v>30</v>
      </c>
      <c r="B85" s="5" t="s">
        <v>75</v>
      </c>
      <c r="C85" s="53">
        <f>ROUND(SUM(C86:C88),2)</f>
        <v>0</v>
      </c>
      <c r="D85" s="53">
        <f>ROUND(SUM(D86:D88),2)</f>
        <v>0</v>
      </c>
      <c r="E85" s="54">
        <f>ROUND(SUM(E86:E88),2)</f>
        <v>0</v>
      </c>
    </row>
    <row r="86" spans="1:5" hidden="1">
      <c r="A86" s="12"/>
      <c r="B86" s="5"/>
      <c r="C86" s="40"/>
      <c r="D86" s="41"/>
      <c r="E86" s="42"/>
    </row>
    <row r="87" spans="1:5">
      <c r="A87" s="13"/>
      <c r="B87" s="5"/>
      <c r="C87" s="40"/>
      <c r="D87" s="41"/>
      <c r="E87" s="42"/>
    </row>
    <row r="88" spans="1:5" hidden="1">
      <c r="A88" s="12"/>
      <c r="B88" s="5"/>
      <c r="C88" s="40"/>
      <c r="D88" s="41"/>
      <c r="E88" s="42"/>
    </row>
    <row r="89" spans="1:5">
      <c r="A89" s="8" t="s">
        <v>32</v>
      </c>
      <c r="B89" s="5" t="s">
        <v>76</v>
      </c>
      <c r="C89" s="53">
        <f>ROUND(SUM(C90:C92),2)</f>
        <v>0</v>
      </c>
      <c r="D89" s="53">
        <f>ROUND(SUM(D90:D92),2)</f>
        <v>0</v>
      </c>
      <c r="E89" s="54">
        <f>ROUND(SUM(E90:E92),2)</f>
        <v>1038.9000000000001</v>
      </c>
    </row>
    <row r="90" spans="1:5" hidden="1">
      <c r="A90" s="14"/>
      <c r="B90" s="15"/>
      <c r="C90" s="59"/>
      <c r="D90" s="60"/>
      <c r="E90" s="61"/>
    </row>
    <row r="91" spans="1:5">
      <c r="A91" s="16" t="s">
        <v>74</v>
      </c>
      <c r="B91" s="15"/>
      <c r="C91" s="59">
        <v>0</v>
      </c>
      <c r="D91" s="60">
        <v>0</v>
      </c>
      <c r="E91" s="61">
        <v>1038.9000000000001</v>
      </c>
    </row>
    <row r="92" spans="1:5" hidden="1">
      <c r="A92" s="12"/>
      <c r="B92" s="5"/>
      <c r="C92" s="40"/>
      <c r="D92" s="41"/>
      <c r="E92" s="42"/>
    </row>
    <row r="93" spans="1:5">
      <c r="A93" s="8" t="s">
        <v>34</v>
      </c>
      <c r="B93" s="5" t="s">
        <v>77</v>
      </c>
      <c r="C93" s="53">
        <f>ROUND(SUM(C94:C96),2)</f>
        <v>0</v>
      </c>
      <c r="D93" s="53">
        <f>ROUND(SUM(D94:D96),2)</f>
        <v>0</v>
      </c>
      <c r="E93" s="54">
        <f>ROUND(SUM(E94:E96),2)</f>
        <v>0</v>
      </c>
    </row>
    <row r="94" spans="1:5" hidden="1">
      <c r="A94" s="12"/>
      <c r="B94" s="5"/>
      <c r="C94" s="40"/>
      <c r="D94" s="41"/>
      <c r="E94" s="42"/>
    </row>
    <row r="95" spans="1:5" ht="15.75" thickBot="1">
      <c r="A95" s="13"/>
      <c r="B95" s="5"/>
      <c r="C95" s="40"/>
      <c r="D95" s="41"/>
      <c r="E95" s="42"/>
    </row>
    <row r="96" spans="1:5" ht="15.75" hidden="1" thickBot="1">
      <c r="A96" s="17"/>
      <c r="B96" s="6"/>
      <c r="C96" s="43"/>
      <c r="D96" s="44"/>
      <c r="E96" s="45"/>
    </row>
    <row r="97" spans="1:5" ht="30">
      <c r="A97" s="46" t="s">
        <v>78</v>
      </c>
      <c r="B97" s="25">
        <v>111</v>
      </c>
      <c r="C97" s="36">
        <f>ROUND(C98+C102+C106+C110,2)</f>
        <v>0</v>
      </c>
      <c r="D97" s="36">
        <f>ROUND(D98+D102+D106+D110,2)</f>
        <v>16488182.68</v>
      </c>
      <c r="E97" s="37">
        <f>ROUND(E98+E102+E106+E110,2)</f>
        <v>0</v>
      </c>
    </row>
    <row r="98" spans="1:5" ht="25.5">
      <c r="A98" s="8" t="s">
        <v>8</v>
      </c>
      <c r="B98" s="5" t="s">
        <v>79</v>
      </c>
      <c r="C98" s="53">
        <f>ROUND(SUM(C99:C101),2)</f>
        <v>0</v>
      </c>
      <c r="D98" s="53">
        <f>ROUND(SUM(D99:D101),2)</f>
        <v>16488182.68</v>
      </c>
      <c r="E98" s="54">
        <f>ROUND(SUM(E99:E101),2)</f>
        <v>0</v>
      </c>
    </row>
    <row r="99" spans="1:5" hidden="1">
      <c r="A99" s="12"/>
      <c r="B99" s="5"/>
      <c r="C99" s="40"/>
      <c r="D99" s="41"/>
      <c r="E99" s="42"/>
    </row>
    <row r="100" spans="1:5">
      <c r="A100" s="13" t="s">
        <v>51</v>
      </c>
      <c r="B100" s="5"/>
      <c r="C100" s="40">
        <v>0</v>
      </c>
      <c r="D100" s="41">
        <v>16488182.68</v>
      </c>
      <c r="E100" s="42">
        <v>0</v>
      </c>
    </row>
    <row r="101" spans="1:5" hidden="1">
      <c r="A101" s="12"/>
      <c r="B101" s="5"/>
      <c r="C101" s="40"/>
      <c r="D101" s="41"/>
      <c r="E101" s="42"/>
    </row>
    <row r="102" spans="1:5" ht="25.5">
      <c r="A102" s="8" t="s">
        <v>14</v>
      </c>
      <c r="B102" s="5" t="s">
        <v>80</v>
      </c>
      <c r="C102" s="53">
        <f>ROUND(SUM(C103:C105),2)</f>
        <v>0</v>
      </c>
      <c r="D102" s="53">
        <f>ROUND(SUM(D103:D105),2)</f>
        <v>0</v>
      </c>
      <c r="E102" s="54">
        <f>ROUND(SUM(E103:E105),2)</f>
        <v>0</v>
      </c>
    </row>
    <row r="103" spans="1:5" hidden="1">
      <c r="A103" s="12"/>
      <c r="B103" s="5"/>
      <c r="C103" s="40"/>
      <c r="D103" s="41"/>
      <c r="E103" s="42"/>
    </row>
    <row r="104" spans="1:5">
      <c r="A104" s="13"/>
      <c r="B104" s="5"/>
      <c r="C104" s="40"/>
      <c r="D104" s="41"/>
      <c r="E104" s="42"/>
    </row>
    <row r="105" spans="1:5" hidden="1">
      <c r="A105" s="12"/>
      <c r="B105" s="5"/>
      <c r="C105" s="40"/>
      <c r="D105" s="41"/>
      <c r="E105" s="42"/>
    </row>
    <row r="106" spans="1:5">
      <c r="A106" s="8" t="s">
        <v>19</v>
      </c>
      <c r="B106" s="5" t="s">
        <v>81</v>
      </c>
      <c r="C106" s="53">
        <f>ROUND(SUM(C107:C109),2)</f>
        <v>0</v>
      </c>
      <c r="D106" s="53">
        <f>ROUND(SUM(D107:D109),2)</f>
        <v>0</v>
      </c>
      <c r="E106" s="54">
        <f>ROUND(SUM(E107:E109),2)</f>
        <v>0</v>
      </c>
    </row>
    <row r="107" spans="1:5" hidden="1">
      <c r="A107" s="14"/>
      <c r="B107" s="15"/>
      <c r="C107" s="59"/>
      <c r="D107" s="60"/>
      <c r="E107" s="61"/>
    </row>
    <row r="108" spans="1:5">
      <c r="A108" s="16"/>
      <c r="B108" s="15"/>
      <c r="C108" s="59"/>
      <c r="D108" s="60"/>
      <c r="E108" s="61"/>
    </row>
    <row r="109" spans="1:5" hidden="1">
      <c r="A109" s="14"/>
      <c r="B109" s="15"/>
      <c r="C109" s="59"/>
      <c r="D109" s="60"/>
      <c r="E109" s="61"/>
    </row>
    <row r="110" spans="1:5">
      <c r="A110" s="18" t="s">
        <v>23</v>
      </c>
      <c r="B110" s="15" t="s">
        <v>82</v>
      </c>
      <c r="C110" s="53">
        <f>ROUND(SUM(C111:C113),2)</f>
        <v>0</v>
      </c>
      <c r="D110" s="53">
        <f>ROUND(SUM(D111:D113),2)</f>
        <v>0</v>
      </c>
      <c r="E110" s="54">
        <f>ROUND(SUM(E111:E113),2)</f>
        <v>0</v>
      </c>
    </row>
    <row r="111" spans="1:5" hidden="1">
      <c r="A111" s="14"/>
      <c r="B111" s="15"/>
      <c r="C111" s="59"/>
      <c r="D111" s="60"/>
      <c r="E111" s="61"/>
    </row>
    <row r="112" spans="1:5" ht="15.75" thickBot="1">
      <c r="A112" s="16"/>
      <c r="B112" s="15"/>
      <c r="C112" s="59"/>
      <c r="D112" s="60"/>
      <c r="E112" s="61"/>
    </row>
    <row r="113" spans="1:5" ht="15.75" hidden="1" thickBot="1">
      <c r="A113" s="17"/>
      <c r="B113" s="6"/>
      <c r="C113" s="43"/>
      <c r="D113" s="44"/>
      <c r="E113" s="45"/>
    </row>
    <row r="114" spans="1:5" ht="30">
      <c r="A114" s="46" t="s">
        <v>83</v>
      </c>
      <c r="B114" s="25">
        <v>113</v>
      </c>
      <c r="C114" s="36">
        <f>ROUND(C115+C119+C123+C127,2)</f>
        <v>0</v>
      </c>
      <c r="D114" s="36">
        <f>ROUND(D115+D119+D123+D127,2)</f>
        <v>0</v>
      </c>
      <c r="E114" s="37">
        <f>ROUND(E115+E119+E123+E127,2)</f>
        <v>0</v>
      </c>
    </row>
    <row r="115" spans="1:5" ht="25.5">
      <c r="A115" s="8" t="s">
        <v>28</v>
      </c>
      <c r="B115" s="5" t="s">
        <v>84</v>
      </c>
      <c r="C115" s="53">
        <f>ROUND(SUM(C116:C118),2)</f>
        <v>0</v>
      </c>
      <c r="D115" s="53">
        <f>ROUND(SUM(D116:D118),2)</f>
        <v>0</v>
      </c>
      <c r="E115" s="54">
        <f>ROUND(SUM(E116:E118),2)</f>
        <v>0</v>
      </c>
    </row>
    <row r="116" spans="1:5" hidden="1">
      <c r="A116" s="12"/>
      <c r="B116" s="5"/>
      <c r="C116" s="40"/>
      <c r="D116" s="41"/>
      <c r="E116" s="42"/>
    </row>
    <row r="117" spans="1:5">
      <c r="A117" s="13"/>
      <c r="B117" s="5"/>
      <c r="C117" s="40"/>
      <c r="D117" s="41"/>
      <c r="E117" s="42"/>
    </row>
    <row r="118" spans="1:5" hidden="1">
      <c r="A118" s="12"/>
      <c r="B118" s="5"/>
      <c r="C118" s="40"/>
      <c r="D118" s="41"/>
      <c r="E118" s="42"/>
    </row>
    <row r="119" spans="1:5" ht="25.5">
      <c r="A119" s="8" t="s">
        <v>30</v>
      </c>
      <c r="B119" s="5" t="s">
        <v>85</v>
      </c>
      <c r="C119" s="53">
        <f>ROUND(SUM(C120:C122),2)</f>
        <v>0</v>
      </c>
      <c r="D119" s="53">
        <f>ROUND(SUM(D120:D122),2)</f>
        <v>0</v>
      </c>
      <c r="E119" s="54">
        <f>ROUND(SUM(E120:E122),2)</f>
        <v>0</v>
      </c>
    </row>
    <row r="120" spans="1:5" hidden="1">
      <c r="A120" s="12"/>
      <c r="B120" s="5"/>
      <c r="C120" s="40"/>
      <c r="D120" s="41"/>
      <c r="E120" s="42"/>
    </row>
    <row r="121" spans="1:5">
      <c r="A121" s="13"/>
      <c r="B121" s="5"/>
      <c r="C121" s="40"/>
      <c r="D121" s="41"/>
      <c r="E121" s="42"/>
    </row>
    <row r="122" spans="1:5" hidden="1">
      <c r="A122" s="12"/>
      <c r="B122" s="5"/>
      <c r="C122" s="40"/>
      <c r="D122" s="41"/>
      <c r="E122" s="42"/>
    </row>
    <row r="123" spans="1:5">
      <c r="A123" s="8" t="s">
        <v>32</v>
      </c>
      <c r="B123" s="5" t="s">
        <v>86</v>
      </c>
      <c r="C123" s="53">
        <f>ROUND(SUM(C124:C126),2)</f>
        <v>0</v>
      </c>
      <c r="D123" s="53">
        <f>ROUND(SUM(D124:D126),2)</f>
        <v>0</v>
      </c>
      <c r="E123" s="54">
        <f>ROUND(SUM(E124:E126),2)</f>
        <v>0</v>
      </c>
    </row>
    <row r="124" spans="1:5" hidden="1">
      <c r="A124" s="14"/>
      <c r="B124" s="15"/>
      <c r="C124" s="59"/>
      <c r="D124" s="60"/>
      <c r="E124" s="61"/>
    </row>
    <row r="125" spans="1:5">
      <c r="A125" s="16"/>
      <c r="B125" s="15"/>
      <c r="C125" s="59"/>
      <c r="D125" s="60"/>
      <c r="E125" s="61"/>
    </row>
    <row r="126" spans="1:5" hidden="1">
      <c r="A126" s="14"/>
      <c r="B126" s="15"/>
      <c r="C126" s="59"/>
      <c r="D126" s="60"/>
      <c r="E126" s="61"/>
    </row>
    <row r="127" spans="1:5">
      <c r="A127" s="18" t="s">
        <v>34</v>
      </c>
      <c r="B127" s="15" t="s">
        <v>87</v>
      </c>
      <c r="C127" s="53">
        <f>ROUND(SUM(C128:C130),2)</f>
        <v>0</v>
      </c>
      <c r="D127" s="53">
        <f>ROUND(SUM(D128:D130),2)</f>
        <v>0</v>
      </c>
      <c r="E127" s="54">
        <f>ROUND(SUM(E128:E130),2)</f>
        <v>0</v>
      </c>
    </row>
    <row r="128" spans="1:5" hidden="1">
      <c r="A128" s="14"/>
      <c r="B128" s="15"/>
      <c r="C128" s="59"/>
      <c r="D128" s="60"/>
      <c r="E128" s="61"/>
    </row>
    <row r="129" spans="1:5" ht="15.75" thickBot="1">
      <c r="A129" s="16"/>
      <c r="B129" s="15"/>
      <c r="C129" s="59"/>
      <c r="D129" s="60"/>
      <c r="E129" s="61"/>
    </row>
    <row r="130" spans="1:5" ht="15.75" hidden="1" thickBot="1">
      <c r="A130" s="17"/>
      <c r="B130" s="6"/>
      <c r="C130" s="43"/>
      <c r="D130" s="44"/>
      <c r="E130" s="45"/>
    </row>
    <row r="131" spans="1:5" ht="30">
      <c r="A131" s="46" t="s">
        <v>88</v>
      </c>
      <c r="B131" s="25">
        <v>114</v>
      </c>
      <c r="C131" s="36">
        <f>ROUND(C132+C133+C134+C135,2)</f>
        <v>0</v>
      </c>
      <c r="D131" s="36">
        <f>ROUND(D132+D133+D134+D135,2)</f>
        <v>0</v>
      </c>
      <c r="E131" s="37">
        <f>ROUND(E132+E133+E134+E135,2)</f>
        <v>0</v>
      </c>
    </row>
    <row r="132" spans="1:5" ht="25.5">
      <c r="A132" s="8" t="s">
        <v>8</v>
      </c>
      <c r="B132" s="5" t="s">
        <v>89</v>
      </c>
      <c r="C132" s="40"/>
      <c r="D132" s="41"/>
      <c r="E132" s="42"/>
    </row>
    <row r="133" spans="1:5" ht="25.5">
      <c r="A133" s="8" t="s">
        <v>14</v>
      </c>
      <c r="B133" s="5" t="s">
        <v>90</v>
      </c>
      <c r="C133" s="40"/>
      <c r="D133" s="41"/>
      <c r="E133" s="42"/>
    </row>
    <row r="134" spans="1:5">
      <c r="A134" s="8" t="s">
        <v>19</v>
      </c>
      <c r="B134" s="5" t="s">
        <v>91</v>
      </c>
      <c r="C134" s="40"/>
      <c r="D134" s="41"/>
      <c r="E134" s="42"/>
    </row>
    <row r="135" spans="1:5" ht="15.75" thickBot="1">
      <c r="A135" s="18" t="s">
        <v>23</v>
      </c>
      <c r="B135" s="15" t="s">
        <v>92</v>
      </c>
      <c r="C135" s="59"/>
      <c r="D135" s="60"/>
      <c r="E135" s="61"/>
    </row>
    <row r="136" spans="1:5" ht="30">
      <c r="A136" s="46" t="s">
        <v>93</v>
      </c>
      <c r="B136" s="25">
        <v>115</v>
      </c>
      <c r="C136" s="36">
        <f>ROUND(C137+C138+C139+C140,2)</f>
        <v>0</v>
      </c>
      <c r="D136" s="36">
        <f>ROUND(D137+D138+D139+D140,2)</f>
        <v>0</v>
      </c>
      <c r="E136" s="37">
        <f>ROUND(E137+E138+E139+E140,2)</f>
        <v>0</v>
      </c>
    </row>
    <row r="137" spans="1:5" ht="25.5">
      <c r="A137" s="8" t="s">
        <v>28</v>
      </c>
      <c r="B137" s="5" t="s">
        <v>94</v>
      </c>
      <c r="C137" s="40"/>
      <c r="D137" s="41"/>
      <c r="E137" s="42"/>
    </row>
    <row r="138" spans="1:5" ht="25.5">
      <c r="A138" s="8" t="s">
        <v>30</v>
      </c>
      <c r="B138" s="5" t="s">
        <v>95</v>
      </c>
      <c r="C138" s="40"/>
      <c r="D138" s="41"/>
      <c r="E138" s="42"/>
    </row>
    <row r="139" spans="1:5">
      <c r="A139" s="8" t="s">
        <v>32</v>
      </c>
      <c r="B139" s="5" t="s">
        <v>96</v>
      </c>
      <c r="C139" s="40"/>
      <c r="D139" s="41"/>
      <c r="E139" s="42"/>
    </row>
    <row r="140" spans="1:5" ht="15.75" thickBot="1">
      <c r="A140" s="7" t="s">
        <v>34</v>
      </c>
      <c r="B140" s="6" t="s">
        <v>97</v>
      </c>
      <c r="C140" s="43"/>
      <c r="D140" s="44"/>
      <c r="E140" s="45"/>
    </row>
    <row r="141" spans="1:5">
      <c r="A141" s="62" t="s">
        <v>98</v>
      </c>
      <c r="B141" s="25">
        <v>116</v>
      </c>
      <c r="C141" s="47">
        <f>ROUND(C142+C151+C155+C159+C163+C167,2)</f>
        <v>0</v>
      </c>
      <c r="D141" s="48">
        <f>ROUND(D142+D151+D155+D159+D163+D167,2)</f>
        <v>0</v>
      </c>
      <c r="E141" s="49">
        <f>ROUND(E142+E151+E155+E159+E163+E167,2)</f>
        <v>0</v>
      </c>
    </row>
    <row r="142" spans="1:5">
      <c r="A142" s="19" t="s">
        <v>99</v>
      </c>
      <c r="B142" s="5" t="s">
        <v>100</v>
      </c>
      <c r="C142" s="50">
        <f>ROUND(C143-C147,2)</f>
        <v>0</v>
      </c>
      <c r="D142" s="51">
        <f>ROUND(D143-D147,2)</f>
        <v>0</v>
      </c>
      <c r="E142" s="52">
        <f>ROUND(E143-E147,2)</f>
        <v>0</v>
      </c>
    </row>
    <row r="143" spans="1:5" ht="30">
      <c r="A143" s="20" t="s">
        <v>101</v>
      </c>
      <c r="B143" s="5" t="s">
        <v>102</v>
      </c>
      <c r="C143" s="53">
        <f>ROUND(SUM(C144:C146),2)</f>
        <v>0</v>
      </c>
      <c r="D143" s="53">
        <f>ROUND(SUM(D144:D146),2)</f>
        <v>0</v>
      </c>
      <c r="E143" s="54">
        <f>ROUND(SUM(E144:E146),2)</f>
        <v>0</v>
      </c>
    </row>
    <row r="144" spans="1:5" hidden="1">
      <c r="A144" s="20"/>
      <c r="B144" s="5"/>
      <c r="C144" s="55"/>
      <c r="D144" s="56"/>
      <c r="E144" s="42"/>
    </row>
    <row r="145" spans="1:5">
      <c r="A145" s="63"/>
      <c r="B145" s="5"/>
      <c r="C145" s="55"/>
      <c r="D145" s="56"/>
      <c r="E145" s="42"/>
    </row>
    <row r="146" spans="1:5" hidden="1">
      <c r="A146" s="20"/>
      <c r="B146" s="5"/>
      <c r="C146" s="55"/>
      <c r="D146" s="56"/>
      <c r="E146" s="42"/>
    </row>
    <row r="147" spans="1:5">
      <c r="A147" s="20" t="s">
        <v>103</v>
      </c>
      <c r="B147" s="5" t="s">
        <v>104</v>
      </c>
      <c r="C147" s="53">
        <f>ROUND(SUM(C148:C150),2)</f>
        <v>0</v>
      </c>
      <c r="D147" s="53">
        <f>ROUND(SUM(D148:D150),2)</f>
        <v>0</v>
      </c>
      <c r="E147" s="54">
        <f>ROUND(SUM(E148:E150),2)</f>
        <v>0</v>
      </c>
    </row>
    <row r="148" spans="1:5" hidden="1">
      <c r="A148" s="20"/>
      <c r="B148" s="5"/>
      <c r="C148" s="55"/>
      <c r="D148" s="56"/>
      <c r="E148" s="42"/>
    </row>
    <row r="149" spans="1:5">
      <c r="A149" s="63"/>
      <c r="B149" s="5"/>
      <c r="C149" s="55"/>
      <c r="D149" s="56"/>
      <c r="E149" s="42"/>
    </row>
    <row r="150" spans="1:5" hidden="1">
      <c r="A150" s="20"/>
      <c r="B150" s="5"/>
      <c r="C150" s="55"/>
      <c r="D150" s="56"/>
      <c r="E150" s="42"/>
    </row>
    <row r="151" spans="1:5">
      <c r="A151" s="19" t="s">
        <v>105</v>
      </c>
      <c r="B151" s="5" t="s">
        <v>106</v>
      </c>
      <c r="C151" s="53">
        <f>ROUND(SUM(C152:C154),2)</f>
        <v>0</v>
      </c>
      <c r="D151" s="53">
        <f>ROUND(SUM(D152:D154),2)</f>
        <v>0</v>
      </c>
      <c r="E151" s="54">
        <f>ROUND(SUM(E152:E154),2)</f>
        <v>0</v>
      </c>
    </row>
    <row r="152" spans="1:5" hidden="1">
      <c r="A152" s="20"/>
      <c r="B152" s="5"/>
      <c r="C152" s="55"/>
      <c r="D152" s="56"/>
      <c r="E152" s="42"/>
    </row>
    <row r="153" spans="1:5">
      <c r="A153" s="64"/>
      <c r="B153" s="5"/>
      <c r="C153" s="55"/>
      <c r="D153" s="56"/>
      <c r="E153" s="42"/>
    </row>
    <row r="154" spans="1:5" hidden="1">
      <c r="A154" s="20"/>
      <c r="B154" s="5"/>
      <c r="C154" s="55"/>
      <c r="D154" s="56"/>
      <c r="E154" s="42"/>
    </row>
    <row r="155" spans="1:5" ht="30">
      <c r="A155" s="19" t="s">
        <v>107</v>
      </c>
      <c r="B155" s="5" t="s">
        <v>108</v>
      </c>
      <c r="C155" s="53">
        <f>ROUND(SUM(C156:C158),2)</f>
        <v>0</v>
      </c>
      <c r="D155" s="53">
        <f>ROUND(SUM(D156:D158),2)</f>
        <v>0</v>
      </c>
      <c r="E155" s="54">
        <f>ROUND(SUM(E156:E158),2)</f>
        <v>0</v>
      </c>
    </row>
    <row r="156" spans="1:5" hidden="1">
      <c r="A156" s="20"/>
      <c r="B156" s="5"/>
      <c r="C156" s="55"/>
      <c r="D156" s="56"/>
      <c r="E156" s="42"/>
    </row>
    <row r="157" spans="1:5">
      <c r="A157" s="64"/>
      <c r="B157" s="5"/>
      <c r="C157" s="55"/>
      <c r="D157" s="56"/>
      <c r="E157" s="42"/>
    </row>
    <row r="158" spans="1:5" hidden="1">
      <c r="A158" s="20"/>
      <c r="B158" s="5"/>
      <c r="C158" s="55"/>
      <c r="D158" s="56"/>
      <c r="E158" s="42"/>
    </row>
    <row r="159" spans="1:5">
      <c r="A159" s="19" t="s">
        <v>109</v>
      </c>
      <c r="B159" s="5" t="s">
        <v>110</v>
      </c>
      <c r="C159" s="53">
        <f>ROUND(SUM(C160:C162),2)</f>
        <v>0</v>
      </c>
      <c r="D159" s="53">
        <f>ROUND(SUM(D160:D162),2)</f>
        <v>0</v>
      </c>
      <c r="E159" s="54">
        <f>ROUND(SUM(E160:E162),2)</f>
        <v>0</v>
      </c>
    </row>
    <row r="160" spans="1:5" hidden="1">
      <c r="A160" s="20"/>
      <c r="B160" s="5"/>
      <c r="C160" s="55"/>
      <c r="D160" s="56"/>
      <c r="E160" s="42"/>
    </row>
    <row r="161" spans="1:5">
      <c r="A161" s="64"/>
      <c r="B161" s="5"/>
      <c r="C161" s="55"/>
      <c r="D161" s="56"/>
      <c r="E161" s="42"/>
    </row>
    <row r="162" spans="1:5" hidden="1">
      <c r="A162" s="20"/>
      <c r="B162" s="5"/>
      <c r="C162" s="55"/>
      <c r="D162" s="56"/>
      <c r="E162" s="42"/>
    </row>
    <row r="163" spans="1:5">
      <c r="A163" s="19" t="s">
        <v>111</v>
      </c>
      <c r="B163" s="5" t="s">
        <v>112</v>
      </c>
      <c r="C163" s="53">
        <f>ROUND(SUM(C164:C166),2)</f>
        <v>0</v>
      </c>
      <c r="D163" s="53">
        <f>ROUND(SUM(D164:D166),2)</f>
        <v>0</v>
      </c>
      <c r="E163" s="54">
        <f>ROUND(SUM(E164:E166),2)</f>
        <v>0</v>
      </c>
    </row>
    <row r="164" spans="1:5" hidden="1">
      <c r="A164" s="20"/>
      <c r="B164" s="5"/>
      <c r="C164" s="55"/>
      <c r="D164" s="56"/>
      <c r="E164" s="42"/>
    </row>
    <row r="165" spans="1:5">
      <c r="A165" s="64"/>
      <c r="B165" s="5"/>
      <c r="C165" s="55"/>
      <c r="D165" s="56"/>
      <c r="E165" s="42"/>
    </row>
    <row r="166" spans="1:5" hidden="1">
      <c r="A166" s="21"/>
      <c r="B166" s="15"/>
      <c r="C166" s="65"/>
      <c r="D166" s="66"/>
      <c r="E166" s="61"/>
    </row>
    <row r="167" spans="1:5" ht="30">
      <c r="A167" s="19" t="s">
        <v>113</v>
      </c>
      <c r="B167" s="5" t="s">
        <v>114</v>
      </c>
      <c r="C167" s="53">
        <f>ROUND(SUM(C168:C170),2)</f>
        <v>0</v>
      </c>
      <c r="D167" s="67">
        <f>ROUND(SUM(D168:D170),2)</f>
        <v>0</v>
      </c>
      <c r="E167" s="68">
        <f>ROUND(SUM(E168:E170),2)</f>
        <v>0</v>
      </c>
    </row>
    <row r="168" spans="1:5" hidden="1">
      <c r="A168" s="20"/>
      <c r="B168" s="5"/>
      <c r="C168" s="55"/>
      <c r="D168" s="56"/>
      <c r="E168" s="69"/>
    </row>
    <row r="169" spans="1:5" ht="15.75" thickBot="1">
      <c r="A169" s="20"/>
      <c r="B169" s="5"/>
      <c r="C169" s="55"/>
      <c r="D169" s="56"/>
      <c r="E169" s="69"/>
    </row>
    <row r="170" spans="1:5" ht="15.75" hidden="1" thickBot="1">
      <c r="A170" s="22"/>
      <c r="B170" s="23"/>
      <c r="C170" s="70"/>
      <c r="D170" s="71"/>
      <c r="E170" s="72"/>
    </row>
    <row r="171" spans="1:5">
      <c r="A171" s="24" t="s">
        <v>115</v>
      </c>
      <c r="B171" s="25">
        <v>200</v>
      </c>
      <c r="C171" s="73"/>
      <c r="D171" s="74"/>
      <c r="E171" s="75"/>
    </row>
    <row r="172" spans="1:5" ht="15.75" thickBot="1">
      <c r="A172" s="26" t="s">
        <v>116</v>
      </c>
      <c r="B172" s="6">
        <v>300</v>
      </c>
      <c r="C172" s="57"/>
      <c r="D172" s="58"/>
      <c r="E172" s="76"/>
    </row>
    <row r="173" spans="1:5">
      <c r="A173" s="28"/>
      <c r="B173" s="28"/>
      <c r="C173" s="28"/>
      <c r="D173" s="28"/>
      <c r="E173" s="28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294</vt:i4>
      </vt:variant>
    </vt:vector>
  </HeadingPairs>
  <TitlesOfParts>
    <vt:vector size="295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Редактирование!TR_30204476729_2362369459</vt:lpstr>
      <vt:lpstr>Редактирование!TR_30204476729_2372367709</vt:lpstr>
      <vt:lpstr>Редактирование!TR_30204476729_2372367710</vt:lpstr>
      <vt:lpstr>Редактирование!TR_30204476729_2372367711</vt:lpstr>
      <vt:lpstr>Редактирование!TR_30204476729_2372367712</vt:lpstr>
      <vt:lpstr>Редактирование!TR_30204476729_2372367713</vt:lpstr>
      <vt:lpstr>Редактирование!TR_30204476729_2372367714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Редактирование!TR_30204476757_2362369461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Редактирование!TR_30204476827_2362369460</vt:lpstr>
      <vt:lpstr>Редактирование!TR_30204476827_2372367715</vt:lpstr>
      <vt:lpstr>Редактирование!TR_30204476827_2372367716</vt:lpstr>
      <vt:lpstr>Редактирование!TR_30204476827_2372367717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Редактирование!TR_30204476876_2362369462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2024-03-20T13:20:59Z</cp:lastPrinted>
  <dcterms:created xsi:type="dcterms:W3CDTF">2024-03-11T13:51:36Z</dcterms:created>
  <dcterms:modified xsi:type="dcterms:W3CDTF">2024-03-20T13:21:00Z</dcterms:modified>
</cp:coreProperties>
</file>